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ttps://mailmissouri.sharepoint.com/sites/InstitutionalResearch-UMSL-Ogrp/Shared Documents/Fact Book/FY2024/Faculty and Staff/"/>
    </mc:Choice>
  </mc:AlternateContent>
  <xr:revisionPtr revIDLastSave="0" documentId="8_{7A910621-66F4-452E-95CE-9219EF80B6F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ft_pt_employees_occupation" sheetId="3" r:id="rId1"/>
  </sheets>
  <definedNames>
    <definedName name="HTML_CodePage" hidden="1">1252</definedName>
    <definedName name="HTML_Control" hidden="1">{"'ft_pt_employee_occupation'!$B$7:$AU$32"}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Documents\FrontPage\ft_pt_employees_occupation.htm"</definedName>
    <definedName name="HTML_Title" hidden="1">""</definedName>
    <definedName name="_xlnm.Print_Area" localSheetId="0">ft_pt_employees_occupation!$A$1:$AH$68</definedName>
    <definedName name="_xlnm.Print_Titles" localSheetId="0">ft_pt_employees_occupation!$C:$C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63" i="3" l="1"/>
  <c r="AF63" i="3"/>
  <c r="AF47" i="3"/>
  <c r="AG42" i="3"/>
  <c r="AF42" i="3"/>
  <c r="AG36" i="3"/>
  <c r="AF36" i="3"/>
  <c r="AG27" i="3"/>
  <c r="AF27" i="3"/>
  <c r="AG18" i="3"/>
  <c r="AF18" i="3"/>
  <c r="AF65" i="3" l="1"/>
  <c r="AG47" i="3"/>
  <c r="AG65" i="3" s="1"/>
  <c r="AB47" i="3" l="1"/>
  <c r="Y63" i="3"/>
  <c r="X63" i="3"/>
  <c r="X47" i="3"/>
  <c r="X65" i="3" s="1"/>
  <c r="Y42" i="3"/>
  <c r="X42" i="3"/>
  <c r="Y36" i="3"/>
  <c r="X36" i="3"/>
  <c r="Y27" i="3"/>
  <c r="X27" i="3"/>
  <c r="Y18" i="3"/>
  <c r="Y47" i="3" s="1"/>
  <c r="Y65" i="3" s="1"/>
  <c r="X18" i="3"/>
  <c r="U65" i="3"/>
  <c r="V63" i="3"/>
  <c r="U63" i="3"/>
  <c r="U47" i="3"/>
  <c r="V42" i="3"/>
  <c r="U42" i="3"/>
  <c r="V36" i="3"/>
  <c r="U36" i="3"/>
  <c r="V27" i="3"/>
  <c r="U27" i="3"/>
  <c r="V18" i="3"/>
  <c r="V47" i="3" s="1"/>
  <c r="V65" i="3" s="1"/>
  <c r="U18" i="3"/>
  <c r="R65" i="3"/>
  <c r="S63" i="3"/>
  <c r="R63" i="3"/>
  <c r="R47" i="3"/>
  <c r="S42" i="3"/>
  <c r="R42" i="3"/>
  <c r="S36" i="3"/>
  <c r="S47" i="3" s="1"/>
  <c r="S65" i="3" s="1"/>
  <c r="R36" i="3"/>
  <c r="S27" i="3"/>
  <c r="R27" i="3"/>
  <c r="S18" i="3"/>
  <c r="R18" i="3"/>
  <c r="P63" i="3"/>
  <c r="O63" i="3"/>
  <c r="O47" i="3"/>
  <c r="O65" i="3" s="1"/>
  <c r="P42" i="3"/>
  <c r="O42" i="3"/>
  <c r="P36" i="3"/>
  <c r="P47" i="3" s="1"/>
  <c r="P65" i="3" s="1"/>
  <c r="O36" i="3"/>
  <c r="P27" i="3"/>
  <c r="O27" i="3"/>
  <c r="P18" i="3"/>
  <c r="O18" i="3"/>
  <c r="AB63" i="3"/>
  <c r="AA63" i="3"/>
  <c r="AA47" i="3"/>
  <c r="AB42" i="3"/>
  <c r="AA42" i="3"/>
  <c r="AB36" i="3"/>
  <c r="AA36" i="3"/>
  <c r="AB27" i="3"/>
  <c r="AA27" i="3"/>
  <c r="AB18" i="3"/>
  <c r="AA18" i="3"/>
  <c r="AA65" i="3" l="1"/>
  <c r="AB65" i="3"/>
  <c r="AD47" i="3" l="1"/>
  <c r="AD18" i="3"/>
  <c r="F47" i="3" l="1"/>
  <c r="I47" i="3"/>
  <c r="L47" i="3"/>
  <c r="AE63" i="3"/>
  <c r="AD63" i="3"/>
  <c r="AD65" i="3" s="1"/>
  <c r="AE42" i="3"/>
  <c r="AD42" i="3"/>
  <c r="AE36" i="3"/>
  <c r="AD36" i="3"/>
  <c r="AE27" i="3"/>
  <c r="AD27" i="3"/>
  <c r="AE18" i="3"/>
  <c r="AE47" i="3" l="1"/>
  <c r="AE65" i="3" s="1"/>
  <c r="M63" i="3"/>
  <c r="L63" i="3"/>
  <c r="M42" i="3"/>
  <c r="L42" i="3"/>
  <c r="M36" i="3"/>
  <c r="L36" i="3"/>
  <c r="M27" i="3"/>
  <c r="L27" i="3"/>
  <c r="M18" i="3"/>
  <c r="L18" i="3"/>
  <c r="J63" i="3"/>
  <c r="I63" i="3"/>
  <c r="J42" i="3"/>
  <c r="I42" i="3"/>
  <c r="J36" i="3"/>
  <c r="I36" i="3"/>
  <c r="J27" i="3"/>
  <c r="I27" i="3"/>
  <c r="J18" i="3"/>
  <c r="I18" i="3"/>
  <c r="I65" i="3" s="1"/>
  <c r="J47" i="3" l="1"/>
  <c r="J65" i="3" s="1"/>
  <c r="M47" i="3"/>
  <c r="M65" i="3" s="1"/>
  <c r="L65" i="3"/>
  <c r="G42" i="3"/>
  <c r="F42" i="3"/>
  <c r="G63" i="3"/>
  <c r="F63" i="3"/>
  <c r="G36" i="3" l="1"/>
  <c r="G27" i="3"/>
  <c r="G18" i="3"/>
  <c r="F36" i="3"/>
  <c r="F27" i="3"/>
  <c r="F18" i="3"/>
  <c r="G47" i="3" l="1"/>
  <c r="G65" i="3" s="1"/>
  <c r="F65" i="3"/>
</calcChain>
</file>

<file path=xl/sharedStrings.xml><?xml version="1.0" encoding="utf-8"?>
<sst xmlns="http://schemas.openxmlformats.org/spreadsheetml/2006/main" count="85" uniqueCount="51">
  <si>
    <t>UNIVERSITY OF MISSOURI-ST. LOUIS</t>
  </si>
  <si>
    <t>(as of 10/31/annually)</t>
  </si>
  <si>
    <t>Full</t>
  </si>
  <si>
    <t>Part</t>
  </si>
  <si>
    <t>TABLE 2-2. FULL- AND PART-TIME EMPLOYEES BY OCCUPATIONAL ACTIVITY</t>
  </si>
  <si>
    <t>Fall 2013</t>
  </si>
  <si>
    <t>Professors</t>
  </si>
  <si>
    <t>Associate Professors</t>
  </si>
  <si>
    <t>Assistant Professors</t>
  </si>
  <si>
    <t>Instructors</t>
  </si>
  <si>
    <t>Other Faculty</t>
  </si>
  <si>
    <t>Sub-Total</t>
  </si>
  <si>
    <t>TOTAL FACULTY</t>
  </si>
  <si>
    <t>Research</t>
  </si>
  <si>
    <t>Public Service</t>
  </si>
  <si>
    <t>Librarians/Curators/Archivists</t>
  </si>
  <si>
    <t>Instructional Support</t>
  </si>
  <si>
    <t>Management</t>
  </si>
  <si>
    <t>Business &amp; Financial Operations</t>
  </si>
  <si>
    <t>Computer/Engineering/Science</t>
  </si>
  <si>
    <t>Community Service/Legal/Arts/Media</t>
  </si>
  <si>
    <t>Healthcare Practitioners &amp; Technicians</t>
  </si>
  <si>
    <t>Service</t>
  </si>
  <si>
    <t>Sales Related</t>
  </si>
  <si>
    <t>Office &amp; Administrative Support</t>
  </si>
  <si>
    <t>Natural Resources/Construction/Maintenance</t>
  </si>
  <si>
    <t>Production/Transportation/Material Moving</t>
  </si>
  <si>
    <t>FACULTY</t>
  </si>
  <si>
    <t>TOTAL STAFF</t>
  </si>
  <si>
    <t>STAFF</t>
  </si>
  <si>
    <t>GRAND TOTAL</t>
  </si>
  <si>
    <t>Instructional Staff</t>
  </si>
  <si>
    <t>Teaching</t>
  </si>
  <si>
    <t>Library &amp; Instructional Support</t>
  </si>
  <si>
    <t>PRIMARY OCCUPATIONAL ACTIVITY</t>
  </si>
  <si>
    <t>Administration, Service &amp; Support</t>
  </si>
  <si>
    <t>Non-tenured Instructional Staff (On tenure track)</t>
  </si>
  <si>
    <t>Lecturers</t>
  </si>
  <si>
    <t>Graduate Assistants</t>
  </si>
  <si>
    <t>Fall 2012</t>
  </si>
  <si>
    <t>Fall 2014</t>
  </si>
  <si>
    <t>Fall 2017</t>
  </si>
  <si>
    <t>Instructional Staff with Tenure</t>
  </si>
  <si>
    <t>Instructional Staff Not on the Tenure Track</t>
  </si>
  <si>
    <t>Fall 2018</t>
  </si>
  <si>
    <t>Fall 2019</t>
  </si>
  <si>
    <t>Fall 2020</t>
  </si>
  <si>
    <t>Fall 2021</t>
  </si>
  <si>
    <t>Fall 2022</t>
  </si>
  <si>
    <t>Source: UM Executive Data Reference, Table 3-10 (Fall 2023)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</si>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</sst>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MS Sans Serif"/>
    </font>
    <font>
      <sz val="1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b/>
      <u/>
      <sz val="9"/>
      <name val="Times New Roman"/>
      <family val="1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4" fillId="0" borderId="0" xfId="1" applyFont="1"/>
    <xf numFmtId="0" fontId="3" fillId="0" borderId="0" xfId="1" quotePrefix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right"/>
    </xf>
    <xf numFmtId="0" fontId="4" fillId="0" borderId="1" xfId="1" applyFont="1" applyBorder="1"/>
    <xf numFmtId="0" fontId="2" fillId="0" borderId="2" xfId="1" applyFont="1" applyBorder="1"/>
    <xf numFmtId="0" fontId="4" fillId="0" borderId="3" xfId="1" applyFont="1" applyBorder="1"/>
    <xf numFmtId="0" fontId="2" fillId="0" borderId="5" xfId="1" applyFont="1" applyBorder="1"/>
    <xf numFmtId="0" fontId="2" fillId="0" borderId="6" xfId="1" applyFont="1" applyBorder="1"/>
    <xf numFmtId="0" fontId="4" fillId="0" borderId="5" xfId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0" fontId="3" fillId="0" borderId="0" xfId="1" applyFont="1" applyAlignment="1">
      <alignment horizontal="right"/>
    </xf>
    <xf numFmtId="0" fontId="3" fillId="0" borderId="5" xfId="1" applyFont="1" applyBorder="1"/>
    <xf numFmtId="3" fontId="3" fillId="0" borderId="0" xfId="1" applyNumberFormat="1" applyFont="1"/>
    <xf numFmtId="0" fontId="4" fillId="0" borderId="9" xfId="1" applyFont="1" applyBorder="1"/>
    <xf numFmtId="3" fontId="4" fillId="0" borderId="0" xfId="1" applyNumberFormat="1" applyFont="1"/>
    <xf numFmtId="3" fontId="3" fillId="0" borderId="1" xfId="1" applyNumberFormat="1" applyFont="1" applyBorder="1" applyAlignment="1">
      <alignment horizontal="center"/>
    </xf>
    <xf numFmtId="3" fontId="4" fillId="0" borderId="1" xfId="1" applyNumberFormat="1" applyFont="1" applyBorder="1"/>
    <xf numFmtId="3" fontId="3" fillId="0" borderId="0" xfId="1" quotePrefix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4" fillId="0" borderId="10" xfId="1" applyFont="1" applyBorder="1"/>
    <xf numFmtId="3" fontId="2" fillId="0" borderId="0" xfId="1" applyNumberFormat="1" applyFont="1"/>
    <xf numFmtId="0" fontId="6" fillId="0" borderId="0" xfId="1" applyFont="1"/>
    <xf numFmtId="0" fontId="4" fillId="0" borderId="0" xfId="1" applyFont="1" applyAlignment="1">
      <alignment horizontal="left" indent="1"/>
    </xf>
    <xf numFmtId="0" fontId="3" fillId="0" borderId="0" xfId="1" applyFont="1" applyAlignment="1">
      <alignment horizontal="left"/>
    </xf>
    <xf numFmtId="164" fontId="3" fillId="0" borderId="1" xfId="2" applyNumberFormat="1" applyFont="1" applyBorder="1" applyAlignment="1">
      <alignment horizontal="center"/>
    </xf>
    <xf numFmtId="164" fontId="3" fillId="0" borderId="0" xfId="2" applyNumberFormat="1" applyFont="1" applyFill="1" applyBorder="1"/>
    <xf numFmtId="164" fontId="4" fillId="0" borderId="0" xfId="2" applyNumberFormat="1" applyFont="1"/>
    <xf numFmtId="164" fontId="4" fillId="0" borderId="1" xfId="2" applyNumberFormat="1" applyFont="1" applyBorder="1"/>
    <xf numFmtId="0" fontId="7" fillId="0" borderId="0" xfId="3" applyFont="1"/>
    <xf numFmtId="0" fontId="3" fillId="0" borderId="11" xfId="1" applyFont="1" applyBorder="1"/>
    <xf numFmtId="164" fontId="2" fillId="0" borderId="0" xfId="2" applyNumberFormat="1" applyFont="1" applyBorder="1"/>
    <xf numFmtId="164" fontId="4" fillId="0" borderId="0" xfId="2" applyNumberFormat="1" applyFont="1" applyBorder="1"/>
    <xf numFmtId="164" fontId="4" fillId="0" borderId="0" xfId="2" applyNumberFormat="1" applyFont="1" applyFill="1" applyBorder="1" applyAlignment="1"/>
    <xf numFmtId="164" fontId="4" fillId="0" borderId="1" xfId="2" applyNumberFormat="1" applyFont="1" applyFill="1" applyBorder="1" applyAlignment="1"/>
    <xf numFmtId="164" fontId="3" fillId="0" borderId="0" xfId="2" applyNumberFormat="1" applyFont="1" applyFill="1" applyBorder="1" applyAlignment="1"/>
    <xf numFmtId="164" fontId="3" fillId="0" borderId="2" xfId="2" applyNumberFormat="1" applyFont="1" applyFill="1" applyBorder="1" applyAlignment="1"/>
    <xf numFmtId="164" fontId="3" fillId="0" borderId="11" xfId="1" applyNumberFormat="1" applyFont="1" applyBorder="1"/>
    <xf numFmtId="0" fontId="4" fillId="0" borderId="12" xfId="1" applyFont="1" applyBorder="1"/>
    <xf numFmtId="0" fontId="4" fillId="0" borderId="4" xfId="1" applyFont="1" applyBorder="1"/>
    <xf numFmtId="0" fontId="3" fillId="0" borderId="6" xfId="1" applyFont="1" applyBorder="1"/>
    <xf numFmtId="164" fontId="4" fillId="0" borderId="0" xfId="1" applyNumberFormat="1" applyFont="1"/>
    <xf numFmtId="164" fontId="3" fillId="0" borderId="0" xfId="2" applyNumberFormat="1" applyFont="1" applyBorder="1" applyAlignment="1">
      <alignment horizontal="center"/>
    </xf>
    <xf numFmtId="164" fontId="3" fillId="0" borderId="0" xfId="1" applyNumberFormat="1" applyFont="1"/>
    <xf numFmtId="3" fontId="3" fillId="0" borderId="1" xfId="1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3" fillId="0" borderId="1" xfId="1" quotePrefix="1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3" xr:uid="{00000000-0005-0000-0000-000002000000}"/>
    <cellStyle name="Normal_Sheet1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9525</xdr:rowOff>
    </xdr:from>
    <xdr:to>
      <xdr:col>2</xdr:col>
      <xdr:colOff>1085850</xdr:colOff>
      <xdr:row>3</xdr:row>
      <xdr:rowOff>152400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71450"/>
          <a:ext cx="1019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showGridLines="0" tabSelected="1" zoomScaleNormal="100" workbookViewId="0">
      <selection activeCell="X67" sqref="X67"/>
    </sheetView>
  </sheetViews>
  <sheetFormatPr defaultColWidth="9.21875" defaultRowHeight="12.75" customHeight="1" x14ac:dyDescent="0.25"/>
  <cols>
    <col min="1" max="2" width="1.44140625" style="2" customWidth="1"/>
    <col min="3" max="3" width="31.21875" style="2" customWidth="1"/>
    <col min="4" max="4" width="2.6640625" style="2" customWidth="1"/>
    <col min="5" max="5" width="1.5546875" style="2" customWidth="1"/>
    <col min="6" max="6" width="6" style="19" hidden="1" customWidth="1"/>
    <col min="7" max="7" width="6" style="31" hidden="1" customWidth="1"/>
    <col min="8" max="8" width="1.44140625" style="19" hidden="1" customWidth="1"/>
    <col min="9" max="10" width="6" style="2" hidden="1" customWidth="1"/>
    <col min="11" max="11" width="1.77734375" style="2" hidden="1" customWidth="1"/>
    <col min="12" max="13" width="6" style="2" hidden="1" customWidth="1"/>
    <col min="14" max="14" width="1.77734375" style="2" hidden="1" customWidth="1"/>
    <col min="15" max="16" width="6" style="2" hidden="1" customWidth="1"/>
    <col min="17" max="17" width="0.88671875" style="2" customWidth="1"/>
    <col min="18" max="19" width="6" style="2" customWidth="1"/>
    <col min="20" max="20" width="1.77734375" style="2" customWidth="1"/>
    <col min="21" max="22" width="6" style="2" customWidth="1"/>
    <col min="23" max="23" width="1.77734375" style="2" customWidth="1"/>
    <col min="24" max="25" width="6" style="2" bestFit="1" customWidth="1"/>
    <col min="26" max="26" width="1.77734375" style="2" customWidth="1"/>
    <col min="27" max="28" width="6" style="2" customWidth="1"/>
    <col min="29" max="29" width="1.77734375" style="2" customWidth="1"/>
    <col min="30" max="33" width="6" style="2" bestFit="1" customWidth="1"/>
    <col min="34" max="34" width="1.77734375" style="2" customWidth="1"/>
    <col min="35" max="16384" width="9.21875" style="2"/>
  </cols>
  <sheetData>
    <row r="1" spans="1:34" ht="12.75" customHeight="1" thickBot="1" x14ac:dyDescent="0.3">
      <c r="A1" s="8"/>
      <c r="B1" s="18"/>
      <c r="C1" s="18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43"/>
    </row>
    <row r="2" spans="1:34" s="1" customFormat="1" ht="12.75" customHeight="1" thickTop="1" x14ac:dyDescent="0.25">
      <c r="A2" s="9"/>
      <c r="D2" s="1" t="s">
        <v>0</v>
      </c>
      <c r="F2" s="25"/>
      <c r="G2" s="35"/>
      <c r="H2" s="25"/>
      <c r="AH2" s="10"/>
    </row>
    <row r="3" spans="1:34" s="1" customFormat="1" ht="12.75" customHeight="1" x14ac:dyDescent="0.25">
      <c r="A3" s="9"/>
      <c r="D3" s="1" t="s">
        <v>4</v>
      </c>
      <c r="F3" s="25"/>
      <c r="G3" s="35"/>
      <c r="H3" s="25"/>
      <c r="AH3" s="10"/>
    </row>
    <row r="4" spans="1:34" s="1" customFormat="1" ht="12.75" customHeight="1" thickBot="1" x14ac:dyDescent="0.3">
      <c r="A4" s="9"/>
      <c r="D4" s="7" t="s">
        <v>1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10"/>
    </row>
    <row r="5" spans="1:34" s="1" customFormat="1" ht="12.75" customHeight="1" thickTop="1" x14ac:dyDescent="0.25">
      <c r="A5" s="9"/>
      <c r="F5" s="25"/>
      <c r="G5" s="35"/>
      <c r="H5" s="25"/>
      <c r="AH5" s="10"/>
    </row>
    <row r="6" spans="1:34" ht="12.75" customHeight="1" x14ac:dyDescent="0.25">
      <c r="A6" s="11"/>
      <c r="C6" s="4"/>
      <c r="D6" s="4"/>
      <c r="G6" s="36"/>
      <c r="AH6" s="12"/>
    </row>
    <row r="7" spans="1:34" ht="12.75" customHeight="1" x14ac:dyDescent="0.25">
      <c r="A7" s="11"/>
      <c r="C7" s="4"/>
      <c r="D7" s="4"/>
      <c r="E7" s="3"/>
      <c r="F7" s="49" t="s">
        <v>39</v>
      </c>
      <c r="G7" s="50"/>
      <c r="H7" s="22"/>
      <c r="I7" s="49" t="s">
        <v>5</v>
      </c>
      <c r="J7" s="50"/>
      <c r="K7" s="22"/>
      <c r="L7" s="49" t="s">
        <v>40</v>
      </c>
      <c r="M7" s="50"/>
      <c r="N7" s="22"/>
      <c r="O7" s="49" t="s">
        <v>41</v>
      </c>
      <c r="P7" s="50"/>
      <c r="Q7" s="22"/>
      <c r="R7" s="49" t="s">
        <v>44</v>
      </c>
      <c r="S7" s="50"/>
      <c r="T7" s="22"/>
      <c r="U7" s="49" t="s">
        <v>45</v>
      </c>
      <c r="V7" s="50"/>
      <c r="X7" s="49" t="s">
        <v>46</v>
      </c>
      <c r="Y7" s="50"/>
      <c r="Z7" s="22"/>
      <c r="AA7" s="49" t="s">
        <v>47</v>
      </c>
      <c r="AB7" s="50"/>
      <c r="AD7" s="49" t="s">
        <v>48</v>
      </c>
      <c r="AE7" s="50"/>
      <c r="AF7" s="49" t="s">
        <v>50</v>
      </c>
      <c r="AG7" s="50"/>
      <c r="AH7" s="12"/>
    </row>
    <row r="8" spans="1:34" ht="12.75" customHeight="1" x14ac:dyDescent="0.25">
      <c r="A8" s="11"/>
      <c r="B8" s="26" t="s">
        <v>34</v>
      </c>
      <c r="C8" s="26"/>
      <c r="D8" s="4"/>
      <c r="E8" s="15"/>
      <c r="F8" s="20" t="s">
        <v>2</v>
      </c>
      <c r="G8" s="29" t="s">
        <v>3</v>
      </c>
      <c r="H8" s="23"/>
      <c r="I8" s="20" t="s">
        <v>2</v>
      </c>
      <c r="J8" s="29" t="s">
        <v>3</v>
      </c>
      <c r="K8" s="23"/>
      <c r="L8" s="20" t="s">
        <v>2</v>
      </c>
      <c r="M8" s="29" t="s">
        <v>3</v>
      </c>
      <c r="N8" s="46"/>
      <c r="O8" s="20" t="s">
        <v>2</v>
      </c>
      <c r="P8" s="29" t="s">
        <v>3</v>
      </c>
      <c r="Q8" s="46"/>
      <c r="R8" s="20" t="s">
        <v>2</v>
      </c>
      <c r="S8" s="29" t="s">
        <v>3</v>
      </c>
      <c r="T8" s="46"/>
      <c r="U8" s="20" t="s">
        <v>2</v>
      </c>
      <c r="V8" s="29" t="s">
        <v>3</v>
      </c>
      <c r="X8" s="20" t="s">
        <v>2</v>
      </c>
      <c r="Y8" s="29" t="s">
        <v>3</v>
      </c>
      <c r="Z8" s="46"/>
      <c r="AA8" s="20" t="s">
        <v>2</v>
      </c>
      <c r="AB8" s="29" t="s">
        <v>3</v>
      </c>
      <c r="AD8" s="20" t="s">
        <v>2</v>
      </c>
      <c r="AE8" s="29" t="s">
        <v>3</v>
      </c>
      <c r="AF8" s="48" t="s">
        <v>2</v>
      </c>
      <c r="AG8" s="29" t="s">
        <v>3</v>
      </c>
      <c r="AH8" s="12"/>
    </row>
    <row r="9" spans="1:34" ht="12.75" customHeight="1" x14ac:dyDescent="0.25">
      <c r="A9" s="11"/>
      <c r="C9" s="4"/>
      <c r="D9" s="4"/>
      <c r="E9" s="5"/>
      <c r="G9" s="36"/>
      <c r="I9" s="19"/>
      <c r="J9" s="36"/>
      <c r="K9" s="19"/>
      <c r="L9" s="19"/>
      <c r="M9" s="36"/>
      <c r="N9" s="36"/>
      <c r="O9" s="19"/>
      <c r="P9" s="36"/>
      <c r="Q9" s="36"/>
      <c r="R9" s="19"/>
      <c r="S9" s="36"/>
      <c r="T9" s="36"/>
      <c r="U9" s="19"/>
      <c r="V9" s="36"/>
      <c r="X9" s="19"/>
      <c r="Y9" s="36"/>
      <c r="Z9" s="36"/>
      <c r="AA9" s="19"/>
      <c r="AB9" s="36"/>
      <c r="AD9" s="19"/>
      <c r="AE9" s="36"/>
      <c r="AF9" s="19"/>
      <c r="AG9" s="36"/>
      <c r="AH9" s="12"/>
    </row>
    <row r="10" spans="1:34" ht="12.75" customHeight="1" x14ac:dyDescent="0.25">
      <c r="A10" s="11"/>
      <c r="B10" s="4" t="s">
        <v>27</v>
      </c>
      <c r="D10" s="4"/>
      <c r="E10" s="5"/>
      <c r="G10" s="36"/>
      <c r="I10" s="19"/>
      <c r="J10" s="36"/>
      <c r="K10" s="19"/>
      <c r="L10" s="19"/>
      <c r="M10" s="36"/>
      <c r="N10" s="36"/>
      <c r="O10" s="19"/>
      <c r="P10" s="36"/>
      <c r="Q10" s="36"/>
      <c r="R10" s="19"/>
      <c r="S10" s="36"/>
      <c r="T10" s="36"/>
      <c r="U10" s="19"/>
      <c r="V10" s="36"/>
      <c r="X10" s="19"/>
      <c r="Y10" s="36"/>
      <c r="Z10" s="36"/>
      <c r="AA10" s="19"/>
      <c r="AB10" s="36"/>
      <c r="AD10" s="19"/>
      <c r="AE10" s="36"/>
      <c r="AF10" s="19"/>
      <c r="AG10" s="36"/>
      <c r="AH10" s="12"/>
    </row>
    <row r="11" spans="1:34" ht="12.75" customHeight="1" x14ac:dyDescent="0.25">
      <c r="A11" s="11"/>
      <c r="C11" s="26" t="s">
        <v>42</v>
      </c>
      <c r="G11" s="36"/>
      <c r="I11" s="19"/>
      <c r="J11" s="36"/>
      <c r="K11" s="19"/>
      <c r="L11" s="19"/>
      <c r="M11" s="36"/>
      <c r="N11" s="36"/>
      <c r="O11" s="19"/>
      <c r="P11" s="36"/>
      <c r="Q11" s="36"/>
      <c r="R11" s="19"/>
      <c r="S11" s="36"/>
      <c r="T11" s="36"/>
      <c r="U11" s="19"/>
      <c r="V11" s="36"/>
      <c r="X11" s="19"/>
      <c r="Y11" s="36"/>
      <c r="Z11" s="36"/>
      <c r="AA11" s="19"/>
      <c r="AB11" s="36"/>
      <c r="AD11" s="19"/>
      <c r="AE11" s="36"/>
      <c r="AF11" s="19"/>
      <c r="AG11" s="36"/>
      <c r="AH11" s="12"/>
    </row>
    <row r="12" spans="1:34" ht="12.75" customHeight="1" x14ac:dyDescent="0.25">
      <c r="A12" s="11"/>
      <c r="C12" s="27" t="s">
        <v>6</v>
      </c>
      <c r="F12" s="2">
        <v>100</v>
      </c>
      <c r="G12" s="36">
        <v>0</v>
      </c>
      <c r="I12" s="2">
        <v>108</v>
      </c>
      <c r="J12" s="36">
        <v>0</v>
      </c>
      <c r="K12" s="19"/>
      <c r="L12" s="2">
        <v>104</v>
      </c>
      <c r="M12" s="36">
        <v>0</v>
      </c>
      <c r="N12" s="36"/>
      <c r="O12" s="2">
        <v>98</v>
      </c>
      <c r="P12" s="36">
        <v>0</v>
      </c>
      <c r="Q12" s="36"/>
      <c r="R12" s="36">
        <v>94</v>
      </c>
      <c r="S12" s="36">
        <v>0</v>
      </c>
      <c r="T12" s="36"/>
      <c r="U12" s="36">
        <v>88</v>
      </c>
      <c r="V12" s="36">
        <v>0</v>
      </c>
      <c r="X12" s="36">
        <v>93</v>
      </c>
      <c r="Y12" s="36">
        <v>0</v>
      </c>
      <c r="Z12" s="36"/>
      <c r="AA12" s="36">
        <v>92</v>
      </c>
      <c r="AB12" s="36">
        <v>0</v>
      </c>
      <c r="AD12" s="36">
        <v>89</v>
      </c>
      <c r="AE12" s="36">
        <v>0</v>
      </c>
      <c r="AF12" s="36">
        <v>86</v>
      </c>
      <c r="AG12" s="36">
        <v>0</v>
      </c>
      <c r="AH12" s="12"/>
    </row>
    <row r="13" spans="1:34" ht="12.75" customHeight="1" x14ac:dyDescent="0.25">
      <c r="A13" s="11"/>
      <c r="C13" s="27" t="s">
        <v>7</v>
      </c>
      <c r="F13" s="2">
        <v>124</v>
      </c>
      <c r="G13" s="36">
        <v>0</v>
      </c>
      <c r="I13" s="2">
        <v>129</v>
      </c>
      <c r="J13" s="36">
        <v>0</v>
      </c>
      <c r="K13" s="19"/>
      <c r="L13" s="2">
        <v>118</v>
      </c>
      <c r="M13" s="36">
        <v>0</v>
      </c>
      <c r="N13" s="36"/>
      <c r="O13" s="2">
        <v>93</v>
      </c>
      <c r="P13" s="36">
        <v>0</v>
      </c>
      <c r="Q13" s="36"/>
      <c r="R13" s="36">
        <v>84</v>
      </c>
      <c r="S13" s="36">
        <v>0</v>
      </c>
      <c r="T13" s="36"/>
      <c r="U13" s="36">
        <v>73</v>
      </c>
      <c r="V13" s="36">
        <v>0</v>
      </c>
      <c r="X13" s="36">
        <v>72</v>
      </c>
      <c r="Y13" s="36">
        <v>0</v>
      </c>
      <c r="Z13" s="36"/>
      <c r="AA13" s="36">
        <v>66</v>
      </c>
      <c r="AB13" s="36">
        <v>0</v>
      </c>
      <c r="AD13" s="36">
        <v>73</v>
      </c>
      <c r="AE13" s="36">
        <v>0</v>
      </c>
      <c r="AF13" s="36">
        <v>78</v>
      </c>
      <c r="AG13" s="36">
        <v>0</v>
      </c>
      <c r="AH13" s="12"/>
    </row>
    <row r="14" spans="1:34" ht="12.75" customHeight="1" x14ac:dyDescent="0.25">
      <c r="A14" s="11"/>
      <c r="C14" s="27" t="s">
        <v>8</v>
      </c>
      <c r="F14" s="37">
        <v>0</v>
      </c>
      <c r="G14" s="36">
        <v>0</v>
      </c>
      <c r="I14" s="37">
        <v>0</v>
      </c>
      <c r="J14" s="36">
        <v>0</v>
      </c>
      <c r="K14" s="19"/>
      <c r="L14" s="37">
        <v>0</v>
      </c>
      <c r="M14" s="36">
        <v>0</v>
      </c>
      <c r="N14" s="36"/>
      <c r="O14" s="37">
        <v>0</v>
      </c>
      <c r="P14" s="36">
        <v>0</v>
      </c>
      <c r="Q14" s="36"/>
      <c r="R14" s="36">
        <v>0</v>
      </c>
      <c r="S14" s="36">
        <v>0</v>
      </c>
      <c r="T14" s="36"/>
      <c r="U14" s="36">
        <v>0</v>
      </c>
      <c r="V14" s="36">
        <v>0</v>
      </c>
      <c r="X14" s="36">
        <v>0</v>
      </c>
      <c r="Y14" s="36">
        <v>0</v>
      </c>
      <c r="Z14" s="36"/>
      <c r="AA14" s="36">
        <v>0</v>
      </c>
      <c r="AB14" s="36">
        <v>0</v>
      </c>
      <c r="AD14" s="36">
        <v>0</v>
      </c>
      <c r="AE14" s="36">
        <v>0</v>
      </c>
      <c r="AF14" s="36">
        <v>0</v>
      </c>
      <c r="AG14" s="36">
        <v>0</v>
      </c>
      <c r="AH14" s="12"/>
    </row>
    <row r="15" spans="1:34" ht="12.75" customHeight="1" x14ac:dyDescent="0.25">
      <c r="A15" s="11"/>
      <c r="C15" s="27" t="s">
        <v>9</v>
      </c>
      <c r="F15" s="37">
        <v>0</v>
      </c>
      <c r="G15" s="36">
        <v>0</v>
      </c>
      <c r="I15" s="37">
        <v>0</v>
      </c>
      <c r="J15" s="36">
        <v>0</v>
      </c>
      <c r="K15" s="19"/>
      <c r="L15" s="37">
        <v>0</v>
      </c>
      <c r="M15" s="36">
        <v>0</v>
      </c>
      <c r="N15" s="36"/>
      <c r="O15" s="37">
        <v>0</v>
      </c>
      <c r="P15" s="36">
        <v>0</v>
      </c>
      <c r="Q15" s="36"/>
      <c r="R15" s="36">
        <v>0</v>
      </c>
      <c r="S15" s="36">
        <v>0</v>
      </c>
      <c r="T15" s="36"/>
      <c r="U15" s="36">
        <v>0</v>
      </c>
      <c r="V15" s="36">
        <v>0</v>
      </c>
      <c r="X15" s="36">
        <v>0</v>
      </c>
      <c r="Y15" s="36">
        <v>0</v>
      </c>
      <c r="Z15" s="36"/>
      <c r="AA15" s="36">
        <v>0</v>
      </c>
      <c r="AB15" s="36">
        <v>0</v>
      </c>
      <c r="AD15" s="36">
        <v>0</v>
      </c>
      <c r="AE15" s="36">
        <v>0</v>
      </c>
      <c r="AF15" s="36">
        <v>0</v>
      </c>
      <c r="AG15" s="36">
        <v>0</v>
      </c>
      <c r="AH15" s="12"/>
    </row>
    <row r="16" spans="1:34" ht="12.75" customHeight="1" x14ac:dyDescent="0.25">
      <c r="A16" s="11"/>
      <c r="C16" s="27" t="s">
        <v>37</v>
      </c>
      <c r="F16" s="37">
        <v>0</v>
      </c>
      <c r="G16" s="36">
        <v>0</v>
      </c>
      <c r="I16" s="37">
        <v>0</v>
      </c>
      <c r="J16" s="36">
        <v>0</v>
      </c>
      <c r="K16" s="19"/>
      <c r="L16" s="37">
        <v>0</v>
      </c>
      <c r="M16" s="36">
        <v>0</v>
      </c>
      <c r="N16" s="36"/>
      <c r="O16" s="37">
        <v>0</v>
      </c>
      <c r="P16" s="36">
        <v>0</v>
      </c>
      <c r="Q16" s="36"/>
      <c r="R16" s="36">
        <v>0</v>
      </c>
      <c r="S16" s="36">
        <v>0</v>
      </c>
      <c r="T16" s="36"/>
      <c r="U16" s="36">
        <v>0</v>
      </c>
      <c r="V16" s="36">
        <v>0</v>
      </c>
      <c r="X16" s="36">
        <v>0</v>
      </c>
      <c r="Y16" s="36">
        <v>0</v>
      </c>
      <c r="Z16" s="36"/>
      <c r="AA16" s="36">
        <v>0</v>
      </c>
      <c r="AB16" s="36">
        <v>0</v>
      </c>
      <c r="AD16" s="36">
        <v>0</v>
      </c>
      <c r="AE16" s="36">
        <v>0</v>
      </c>
      <c r="AF16" s="36">
        <v>0</v>
      </c>
      <c r="AG16" s="36">
        <v>0</v>
      </c>
      <c r="AH16" s="12"/>
    </row>
    <row r="17" spans="1:34" ht="12.75" customHeight="1" x14ac:dyDescent="0.25">
      <c r="A17" s="11"/>
      <c r="C17" s="27" t="s">
        <v>10</v>
      </c>
      <c r="F17" s="38">
        <v>0</v>
      </c>
      <c r="G17" s="32">
        <v>0</v>
      </c>
      <c r="I17" s="38">
        <v>0</v>
      </c>
      <c r="J17" s="32">
        <v>0</v>
      </c>
      <c r="K17" s="19"/>
      <c r="L17" s="38">
        <v>0</v>
      </c>
      <c r="M17" s="32">
        <v>0</v>
      </c>
      <c r="N17" s="36"/>
      <c r="O17" s="38">
        <v>0</v>
      </c>
      <c r="P17" s="32">
        <v>0</v>
      </c>
      <c r="Q17" s="36"/>
      <c r="R17" s="32">
        <v>0</v>
      </c>
      <c r="S17" s="32">
        <v>0</v>
      </c>
      <c r="T17" s="36"/>
      <c r="U17" s="32">
        <v>0</v>
      </c>
      <c r="V17" s="32">
        <v>0</v>
      </c>
      <c r="X17" s="32">
        <v>0</v>
      </c>
      <c r="Y17" s="32">
        <v>0</v>
      </c>
      <c r="Z17" s="36"/>
      <c r="AA17" s="32">
        <v>0</v>
      </c>
      <c r="AB17" s="32">
        <v>0</v>
      </c>
      <c r="AD17" s="32">
        <v>0</v>
      </c>
      <c r="AE17" s="32">
        <v>0</v>
      </c>
      <c r="AF17" s="32">
        <v>0</v>
      </c>
      <c r="AG17" s="32">
        <v>0</v>
      </c>
      <c r="AH17" s="12"/>
    </row>
    <row r="18" spans="1:34" s="4" customFormat="1" ht="12.75" customHeight="1" x14ac:dyDescent="0.2">
      <c r="A18" s="16"/>
      <c r="C18" s="28" t="s">
        <v>11</v>
      </c>
      <c r="F18" s="4">
        <f>SUM(F12:F17)</f>
        <v>224</v>
      </c>
      <c r="G18" s="30">
        <f>SUM(G12:G17)</f>
        <v>0</v>
      </c>
      <c r="H18" s="17"/>
      <c r="I18" s="4">
        <f>SUM(I12:I17)</f>
        <v>237</v>
      </c>
      <c r="J18" s="30">
        <f>SUM(J12:J17)</f>
        <v>0</v>
      </c>
      <c r="K18" s="17"/>
      <c r="L18" s="4">
        <f>SUM(L12:L17)</f>
        <v>222</v>
      </c>
      <c r="M18" s="30">
        <f>SUM(M12:M17)</f>
        <v>0</v>
      </c>
      <c r="N18" s="30"/>
      <c r="O18" s="4">
        <f>SUM(O12:O17)</f>
        <v>191</v>
      </c>
      <c r="P18" s="30">
        <f>SUM(P12:P17)</f>
        <v>0</v>
      </c>
      <c r="Q18" s="30"/>
      <c r="R18" s="30">
        <f>SUM(R12:R17)</f>
        <v>178</v>
      </c>
      <c r="S18" s="30">
        <f>SUM(S12:S17)</f>
        <v>0</v>
      </c>
      <c r="T18" s="30"/>
      <c r="U18" s="30">
        <f>SUM(U12:U17)</f>
        <v>161</v>
      </c>
      <c r="V18" s="30">
        <f>SUM(V12:V17)</f>
        <v>0</v>
      </c>
      <c r="X18" s="30">
        <f>SUM(X12:X17)</f>
        <v>165</v>
      </c>
      <c r="Y18" s="30">
        <f>SUM(Y12:Y17)</f>
        <v>0</v>
      </c>
      <c r="Z18" s="30"/>
      <c r="AA18" s="30">
        <f>SUM(AA12:AA17)</f>
        <v>158</v>
      </c>
      <c r="AB18" s="30">
        <f>SUM(AB12:AB17)</f>
        <v>0</v>
      </c>
      <c r="AD18" s="30">
        <f>SUM(AD12:AD17)</f>
        <v>162</v>
      </c>
      <c r="AE18" s="30">
        <f>SUM(AE12:AE17)</f>
        <v>0</v>
      </c>
      <c r="AF18" s="30">
        <f>SUM(AF12:AF17)</f>
        <v>164</v>
      </c>
      <c r="AG18" s="30">
        <f>SUM(AG12:AG17)</f>
        <v>0</v>
      </c>
      <c r="AH18" s="44"/>
    </row>
    <row r="19" spans="1:34" ht="12.75" customHeight="1" x14ac:dyDescent="0.25">
      <c r="A19" s="11"/>
      <c r="G19" s="36"/>
      <c r="I19" s="19"/>
      <c r="J19" s="36"/>
      <c r="K19" s="19"/>
      <c r="L19" s="19"/>
      <c r="M19" s="36"/>
      <c r="N19" s="36"/>
      <c r="O19" s="19"/>
      <c r="P19" s="36"/>
      <c r="Q19" s="36"/>
      <c r="R19" s="19"/>
      <c r="S19" s="36"/>
      <c r="T19" s="36"/>
      <c r="U19" s="19"/>
      <c r="V19" s="36"/>
      <c r="X19" s="19"/>
      <c r="Y19" s="36"/>
      <c r="Z19" s="36"/>
      <c r="AA19" s="19"/>
      <c r="AB19" s="36"/>
      <c r="AD19" s="19"/>
      <c r="AE19" s="36"/>
      <c r="AF19" s="19"/>
      <c r="AG19" s="36"/>
      <c r="AH19" s="12"/>
    </row>
    <row r="20" spans="1:34" ht="12.75" customHeight="1" x14ac:dyDescent="0.25">
      <c r="A20" s="11"/>
      <c r="C20" s="26" t="s">
        <v>36</v>
      </c>
      <c r="G20" s="36"/>
      <c r="I20" s="19"/>
      <c r="J20" s="36"/>
      <c r="K20" s="19"/>
      <c r="L20" s="19"/>
      <c r="M20" s="36"/>
      <c r="N20" s="36"/>
      <c r="O20" s="19"/>
      <c r="P20" s="36"/>
      <c r="Q20" s="36"/>
      <c r="R20" s="19"/>
      <c r="S20" s="36"/>
      <c r="T20" s="36"/>
      <c r="U20" s="19"/>
      <c r="V20" s="36"/>
      <c r="X20" s="19"/>
      <c r="Y20" s="36"/>
      <c r="Z20" s="36"/>
      <c r="AA20" s="19"/>
      <c r="AB20" s="36"/>
      <c r="AD20" s="19"/>
      <c r="AE20" s="36"/>
      <c r="AF20" s="19"/>
      <c r="AG20" s="36"/>
      <c r="AH20" s="12"/>
    </row>
    <row r="21" spans="1:34" ht="12.75" customHeight="1" x14ac:dyDescent="0.25">
      <c r="A21" s="11"/>
      <c r="C21" s="27" t="s">
        <v>6</v>
      </c>
      <c r="F21" s="37">
        <v>1</v>
      </c>
      <c r="G21" s="36">
        <v>0</v>
      </c>
      <c r="I21" s="37">
        <v>0</v>
      </c>
      <c r="J21" s="36">
        <v>0</v>
      </c>
      <c r="K21" s="19"/>
      <c r="L21" s="37">
        <v>0</v>
      </c>
      <c r="M21" s="36">
        <v>0</v>
      </c>
      <c r="N21" s="36"/>
      <c r="O21" s="37">
        <v>0</v>
      </c>
      <c r="P21" s="36">
        <v>0</v>
      </c>
      <c r="Q21" s="36"/>
      <c r="R21" s="37">
        <v>0</v>
      </c>
      <c r="S21" s="36">
        <v>0</v>
      </c>
      <c r="T21" s="36"/>
      <c r="U21" s="37">
        <v>0</v>
      </c>
      <c r="V21" s="36">
        <v>0</v>
      </c>
      <c r="X21" s="37">
        <v>0</v>
      </c>
      <c r="Y21" s="36">
        <v>0</v>
      </c>
      <c r="Z21" s="36"/>
      <c r="AA21" s="37">
        <v>0</v>
      </c>
      <c r="AB21" s="36">
        <v>0</v>
      </c>
      <c r="AD21" s="37">
        <v>0</v>
      </c>
      <c r="AE21" s="36">
        <v>0</v>
      </c>
      <c r="AF21" s="37">
        <v>0</v>
      </c>
      <c r="AG21" s="36">
        <v>0</v>
      </c>
      <c r="AH21" s="12"/>
    </row>
    <row r="22" spans="1:34" ht="12.75" customHeight="1" x14ac:dyDescent="0.25">
      <c r="A22" s="11"/>
      <c r="C22" s="27" t="s">
        <v>7</v>
      </c>
      <c r="F22" s="37">
        <v>6</v>
      </c>
      <c r="G22" s="36">
        <v>0</v>
      </c>
      <c r="I22" s="37">
        <v>4</v>
      </c>
      <c r="J22" s="36">
        <v>0</v>
      </c>
      <c r="K22" s="19"/>
      <c r="L22" s="37">
        <v>3</v>
      </c>
      <c r="M22" s="36">
        <v>0</v>
      </c>
      <c r="N22" s="36"/>
      <c r="O22" s="37">
        <v>2</v>
      </c>
      <c r="P22" s="36">
        <v>0</v>
      </c>
      <c r="Q22" s="36"/>
      <c r="R22" s="37">
        <v>2</v>
      </c>
      <c r="S22" s="36">
        <v>0</v>
      </c>
      <c r="T22" s="36"/>
      <c r="U22" s="37">
        <v>5</v>
      </c>
      <c r="V22" s="36">
        <v>0</v>
      </c>
      <c r="X22" s="37">
        <v>8</v>
      </c>
      <c r="Y22" s="36">
        <v>0</v>
      </c>
      <c r="Z22" s="36"/>
      <c r="AA22" s="37">
        <v>13</v>
      </c>
      <c r="AB22" s="36">
        <v>0</v>
      </c>
      <c r="AD22" s="37">
        <v>2</v>
      </c>
      <c r="AE22" s="36">
        <v>0</v>
      </c>
      <c r="AF22" s="37">
        <v>5</v>
      </c>
      <c r="AG22" s="36">
        <v>0</v>
      </c>
      <c r="AH22" s="12"/>
    </row>
    <row r="23" spans="1:34" ht="12.75" customHeight="1" x14ac:dyDescent="0.25">
      <c r="A23" s="11"/>
      <c r="C23" s="27" t="s">
        <v>8</v>
      </c>
      <c r="F23" s="37">
        <v>52</v>
      </c>
      <c r="G23" s="36">
        <v>0</v>
      </c>
      <c r="I23" s="37">
        <v>45</v>
      </c>
      <c r="J23" s="36">
        <v>0</v>
      </c>
      <c r="K23" s="19"/>
      <c r="L23" s="37">
        <v>54</v>
      </c>
      <c r="M23" s="36">
        <v>0</v>
      </c>
      <c r="N23" s="36"/>
      <c r="O23" s="37">
        <v>55</v>
      </c>
      <c r="P23" s="36">
        <v>0</v>
      </c>
      <c r="Q23" s="36"/>
      <c r="R23" s="37">
        <v>56</v>
      </c>
      <c r="S23" s="36">
        <v>0</v>
      </c>
      <c r="T23" s="36"/>
      <c r="U23" s="37">
        <v>58</v>
      </c>
      <c r="V23" s="36">
        <v>0</v>
      </c>
      <c r="X23" s="37">
        <v>62</v>
      </c>
      <c r="Y23" s="36">
        <v>0</v>
      </c>
      <c r="Z23" s="36"/>
      <c r="AA23" s="37">
        <v>51</v>
      </c>
      <c r="AB23" s="36">
        <v>0</v>
      </c>
      <c r="AD23" s="37">
        <v>47</v>
      </c>
      <c r="AE23" s="36">
        <v>0</v>
      </c>
      <c r="AF23" s="37">
        <v>43</v>
      </c>
      <c r="AG23" s="36">
        <v>0</v>
      </c>
      <c r="AH23" s="12"/>
    </row>
    <row r="24" spans="1:34" ht="12.75" customHeight="1" x14ac:dyDescent="0.25">
      <c r="A24" s="11"/>
      <c r="C24" s="27" t="s">
        <v>9</v>
      </c>
      <c r="F24" s="37">
        <v>0</v>
      </c>
      <c r="G24" s="36">
        <v>0</v>
      </c>
      <c r="I24" s="37">
        <v>0</v>
      </c>
      <c r="J24" s="36">
        <v>0</v>
      </c>
      <c r="K24" s="19"/>
      <c r="L24" s="37">
        <v>0</v>
      </c>
      <c r="M24" s="36">
        <v>0</v>
      </c>
      <c r="N24" s="36"/>
      <c r="O24" s="37">
        <v>0</v>
      </c>
      <c r="P24" s="36">
        <v>0</v>
      </c>
      <c r="Q24" s="36"/>
      <c r="R24" s="37">
        <v>0</v>
      </c>
      <c r="S24" s="36">
        <v>0</v>
      </c>
      <c r="T24" s="36"/>
      <c r="U24" s="37">
        <v>0</v>
      </c>
      <c r="V24" s="36">
        <v>0</v>
      </c>
      <c r="X24" s="37">
        <v>0</v>
      </c>
      <c r="Y24" s="36">
        <v>0</v>
      </c>
      <c r="Z24" s="36"/>
      <c r="AA24" s="37">
        <v>0</v>
      </c>
      <c r="AB24" s="36">
        <v>0</v>
      </c>
      <c r="AD24" s="37">
        <v>0</v>
      </c>
      <c r="AE24" s="36">
        <v>0</v>
      </c>
      <c r="AF24" s="37">
        <v>0</v>
      </c>
      <c r="AG24" s="36">
        <v>0</v>
      </c>
      <c r="AH24" s="12"/>
    </row>
    <row r="25" spans="1:34" ht="12.75" customHeight="1" x14ac:dyDescent="0.25">
      <c r="A25" s="11"/>
      <c r="C25" s="27" t="s">
        <v>37</v>
      </c>
      <c r="F25" s="37">
        <v>0</v>
      </c>
      <c r="G25" s="36">
        <v>0</v>
      </c>
      <c r="I25" s="37">
        <v>0</v>
      </c>
      <c r="J25" s="36">
        <v>0</v>
      </c>
      <c r="K25" s="19"/>
      <c r="L25" s="37">
        <v>0</v>
      </c>
      <c r="M25" s="36">
        <v>0</v>
      </c>
      <c r="N25" s="36"/>
      <c r="O25" s="37">
        <v>0</v>
      </c>
      <c r="P25" s="36">
        <v>0</v>
      </c>
      <c r="Q25" s="36"/>
      <c r="R25" s="37">
        <v>0</v>
      </c>
      <c r="S25" s="36">
        <v>0</v>
      </c>
      <c r="T25" s="36"/>
      <c r="U25" s="37">
        <v>0</v>
      </c>
      <c r="V25" s="36">
        <v>0</v>
      </c>
      <c r="X25" s="37">
        <v>0</v>
      </c>
      <c r="Y25" s="36">
        <v>0</v>
      </c>
      <c r="Z25" s="36"/>
      <c r="AA25" s="37">
        <v>0</v>
      </c>
      <c r="AB25" s="36">
        <v>0</v>
      </c>
      <c r="AD25" s="37">
        <v>0</v>
      </c>
      <c r="AE25" s="36">
        <v>0</v>
      </c>
      <c r="AF25" s="37">
        <v>0</v>
      </c>
      <c r="AG25" s="36">
        <v>0</v>
      </c>
      <c r="AH25" s="12"/>
    </row>
    <row r="26" spans="1:34" ht="12.75" customHeight="1" x14ac:dyDescent="0.25">
      <c r="A26" s="11"/>
      <c r="C26" s="27" t="s">
        <v>10</v>
      </c>
      <c r="F26" s="38">
        <v>0</v>
      </c>
      <c r="G26" s="32">
        <v>0</v>
      </c>
      <c r="I26" s="38">
        <v>0</v>
      </c>
      <c r="J26" s="32">
        <v>0</v>
      </c>
      <c r="K26" s="19"/>
      <c r="L26" s="38">
        <v>0</v>
      </c>
      <c r="M26" s="32">
        <v>0</v>
      </c>
      <c r="N26" s="36"/>
      <c r="O26" s="38">
        <v>0</v>
      </c>
      <c r="P26" s="32">
        <v>0</v>
      </c>
      <c r="Q26" s="36"/>
      <c r="R26" s="38">
        <v>0</v>
      </c>
      <c r="S26" s="32">
        <v>0</v>
      </c>
      <c r="T26" s="36"/>
      <c r="U26" s="38">
        <v>0</v>
      </c>
      <c r="V26" s="32">
        <v>0</v>
      </c>
      <c r="X26" s="38">
        <v>0</v>
      </c>
      <c r="Y26" s="32">
        <v>0</v>
      </c>
      <c r="Z26" s="36"/>
      <c r="AA26" s="38">
        <v>0</v>
      </c>
      <c r="AB26" s="32">
        <v>0</v>
      </c>
      <c r="AD26" s="38">
        <v>0</v>
      </c>
      <c r="AE26" s="32">
        <v>0</v>
      </c>
      <c r="AF26" s="38">
        <v>0</v>
      </c>
      <c r="AG26" s="32">
        <v>0</v>
      </c>
      <c r="AH26" s="12"/>
    </row>
    <row r="27" spans="1:34" ht="12.75" customHeight="1" x14ac:dyDescent="0.25">
      <c r="A27" s="11"/>
      <c r="C27" s="28" t="s">
        <v>11</v>
      </c>
      <c r="F27" s="4">
        <f>SUM(F21:F26)</f>
        <v>59</v>
      </c>
      <c r="G27" s="30">
        <f>SUM(G21:G26)</f>
        <v>0</v>
      </c>
      <c r="I27" s="4">
        <f>SUM(I21:I26)</f>
        <v>49</v>
      </c>
      <c r="J27" s="30">
        <f>SUM(J21:J26)</f>
        <v>0</v>
      </c>
      <c r="K27" s="19"/>
      <c r="L27" s="4">
        <f>SUM(L21:L26)</f>
        <v>57</v>
      </c>
      <c r="M27" s="30">
        <f>SUM(M21:M26)</f>
        <v>0</v>
      </c>
      <c r="N27" s="30"/>
      <c r="O27" s="4">
        <f>SUM(O21:O26)</f>
        <v>57</v>
      </c>
      <c r="P27" s="30">
        <f>SUM(P21:P26)</f>
        <v>0</v>
      </c>
      <c r="Q27" s="30"/>
      <c r="R27" s="4">
        <f>SUM(R21:R26)</f>
        <v>58</v>
      </c>
      <c r="S27" s="30">
        <f>SUM(S21:S26)</f>
        <v>0</v>
      </c>
      <c r="T27" s="30"/>
      <c r="U27" s="4">
        <f>SUM(U21:U26)</f>
        <v>63</v>
      </c>
      <c r="V27" s="30">
        <f>SUM(V21:V26)</f>
        <v>0</v>
      </c>
      <c r="X27" s="4">
        <f>SUM(X21:X26)</f>
        <v>70</v>
      </c>
      <c r="Y27" s="30">
        <f>SUM(Y21:Y26)</f>
        <v>0</v>
      </c>
      <c r="Z27" s="30"/>
      <c r="AA27" s="4">
        <f>SUM(AA21:AA26)</f>
        <v>64</v>
      </c>
      <c r="AB27" s="30">
        <f>SUM(AB21:AB26)</f>
        <v>0</v>
      </c>
      <c r="AD27" s="4">
        <f>SUM(AD21:AD26)</f>
        <v>49</v>
      </c>
      <c r="AE27" s="30">
        <f>SUM(AE21:AE26)</f>
        <v>0</v>
      </c>
      <c r="AF27" s="4">
        <f>SUM(AF21:AF26)</f>
        <v>48</v>
      </c>
      <c r="AG27" s="30">
        <f>SUM(AG21:AG26)</f>
        <v>0</v>
      </c>
      <c r="AH27" s="12"/>
    </row>
    <row r="28" spans="1:34" ht="12.75" customHeight="1" x14ac:dyDescent="0.25">
      <c r="A28" s="11"/>
      <c r="G28" s="36"/>
      <c r="I28" s="19"/>
      <c r="J28" s="36"/>
      <c r="K28" s="19"/>
      <c r="L28" s="19"/>
      <c r="M28" s="36"/>
      <c r="N28" s="36"/>
      <c r="O28" s="19"/>
      <c r="P28" s="36"/>
      <c r="Q28" s="36"/>
      <c r="R28" s="19"/>
      <c r="S28" s="36"/>
      <c r="T28" s="36"/>
      <c r="U28" s="19"/>
      <c r="V28" s="36"/>
      <c r="X28" s="19"/>
      <c r="Y28" s="36"/>
      <c r="Z28" s="36"/>
      <c r="AA28" s="19"/>
      <c r="AB28" s="36"/>
      <c r="AD28" s="19"/>
      <c r="AE28" s="36"/>
      <c r="AF28" s="19"/>
      <c r="AG28" s="36"/>
      <c r="AH28" s="12"/>
    </row>
    <row r="29" spans="1:34" ht="12.75" customHeight="1" x14ac:dyDescent="0.25">
      <c r="A29" s="11"/>
      <c r="C29" s="26" t="s">
        <v>43</v>
      </c>
      <c r="G29" s="36"/>
      <c r="I29" s="19"/>
      <c r="J29" s="36"/>
      <c r="K29" s="19"/>
      <c r="L29" s="19"/>
      <c r="M29" s="36"/>
      <c r="N29" s="36"/>
      <c r="O29" s="19"/>
      <c r="P29" s="36"/>
      <c r="Q29" s="36"/>
      <c r="R29" s="19"/>
      <c r="S29" s="36"/>
      <c r="T29" s="36"/>
      <c r="U29" s="19"/>
      <c r="V29" s="36"/>
      <c r="X29" s="19"/>
      <c r="Y29" s="36"/>
      <c r="Z29" s="36"/>
      <c r="AA29" s="19"/>
      <c r="AB29" s="36"/>
      <c r="AD29" s="19"/>
      <c r="AE29" s="36"/>
      <c r="AF29" s="19"/>
      <c r="AG29" s="36"/>
      <c r="AH29" s="12"/>
    </row>
    <row r="30" spans="1:34" ht="12.75" customHeight="1" x14ac:dyDescent="0.25">
      <c r="A30" s="11"/>
      <c r="C30" s="27" t="s">
        <v>6</v>
      </c>
      <c r="F30" s="2">
        <v>28</v>
      </c>
      <c r="G30" s="36">
        <v>0</v>
      </c>
      <c r="I30" s="2">
        <v>30</v>
      </c>
      <c r="J30" s="36">
        <v>0</v>
      </c>
      <c r="K30" s="19"/>
      <c r="L30" s="2">
        <v>33</v>
      </c>
      <c r="M30" s="36">
        <v>0</v>
      </c>
      <c r="N30" s="36"/>
      <c r="O30" s="2">
        <v>25</v>
      </c>
      <c r="P30" s="36">
        <v>0</v>
      </c>
      <c r="Q30" s="36"/>
      <c r="R30" s="2">
        <v>24</v>
      </c>
      <c r="S30" s="36">
        <v>0</v>
      </c>
      <c r="T30" s="36"/>
      <c r="U30" s="2">
        <v>26</v>
      </c>
      <c r="V30" s="36">
        <v>0</v>
      </c>
      <c r="X30" s="2">
        <v>24</v>
      </c>
      <c r="Y30" s="36">
        <v>0</v>
      </c>
      <c r="Z30" s="36"/>
      <c r="AA30" s="2">
        <v>27</v>
      </c>
      <c r="AB30" s="36">
        <v>0</v>
      </c>
      <c r="AD30" s="2">
        <v>26</v>
      </c>
      <c r="AE30" s="36">
        <v>0</v>
      </c>
      <c r="AF30" s="2">
        <v>27</v>
      </c>
      <c r="AG30" s="36">
        <v>0</v>
      </c>
      <c r="AH30" s="12"/>
    </row>
    <row r="31" spans="1:34" ht="12.75" customHeight="1" x14ac:dyDescent="0.25">
      <c r="A31" s="11"/>
      <c r="C31" s="27" t="s">
        <v>7</v>
      </c>
      <c r="F31" s="2">
        <v>43</v>
      </c>
      <c r="G31" s="36">
        <v>0</v>
      </c>
      <c r="I31" s="2">
        <v>49</v>
      </c>
      <c r="J31" s="36">
        <v>0</v>
      </c>
      <c r="K31" s="19"/>
      <c r="L31" s="2">
        <v>44</v>
      </c>
      <c r="M31" s="36">
        <v>0</v>
      </c>
      <c r="N31" s="36"/>
      <c r="O31" s="2">
        <v>48</v>
      </c>
      <c r="P31" s="36">
        <v>0</v>
      </c>
      <c r="Q31" s="36"/>
      <c r="R31" s="2">
        <v>47</v>
      </c>
      <c r="S31" s="36">
        <v>0</v>
      </c>
      <c r="T31" s="36"/>
      <c r="U31" s="2">
        <v>41</v>
      </c>
      <c r="V31" s="36">
        <v>0</v>
      </c>
      <c r="X31" s="2">
        <v>46</v>
      </c>
      <c r="Y31" s="36">
        <v>0</v>
      </c>
      <c r="Z31" s="36"/>
      <c r="AA31" s="2">
        <v>51</v>
      </c>
      <c r="AB31" s="36">
        <v>0</v>
      </c>
      <c r="AD31" s="2">
        <v>56</v>
      </c>
      <c r="AE31" s="36">
        <v>0</v>
      </c>
      <c r="AF31" s="2">
        <v>55</v>
      </c>
      <c r="AG31" s="36">
        <v>0</v>
      </c>
      <c r="AH31" s="12"/>
    </row>
    <row r="32" spans="1:34" ht="12.75" customHeight="1" x14ac:dyDescent="0.25">
      <c r="A32" s="11"/>
      <c r="C32" s="27" t="s">
        <v>8</v>
      </c>
      <c r="F32" s="2">
        <v>80</v>
      </c>
      <c r="G32" s="36">
        <v>0</v>
      </c>
      <c r="I32" s="2">
        <v>68</v>
      </c>
      <c r="J32" s="36">
        <v>0</v>
      </c>
      <c r="K32" s="19"/>
      <c r="L32" s="2">
        <v>76</v>
      </c>
      <c r="M32" s="36">
        <v>0</v>
      </c>
      <c r="N32" s="36"/>
      <c r="O32" s="2">
        <v>95</v>
      </c>
      <c r="P32" s="36">
        <v>0</v>
      </c>
      <c r="Q32" s="36"/>
      <c r="R32" s="2">
        <v>97</v>
      </c>
      <c r="S32" s="36">
        <v>0</v>
      </c>
      <c r="T32" s="36"/>
      <c r="U32" s="2">
        <v>93</v>
      </c>
      <c r="V32" s="36">
        <v>0</v>
      </c>
      <c r="X32" s="2">
        <v>79</v>
      </c>
      <c r="Y32" s="36">
        <v>0</v>
      </c>
      <c r="Z32" s="36"/>
      <c r="AA32" s="2">
        <v>66</v>
      </c>
      <c r="AB32" s="36">
        <v>0</v>
      </c>
      <c r="AD32" s="2">
        <v>67</v>
      </c>
      <c r="AE32" s="36">
        <v>0</v>
      </c>
      <c r="AF32" s="2">
        <v>67</v>
      </c>
      <c r="AG32" s="36">
        <v>0</v>
      </c>
      <c r="AH32" s="12"/>
    </row>
    <row r="33" spans="1:34" ht="12.75" customHeight="1" x14ac:dyDescent="0.25">
      <c r="A33" s="11"/>
      <c r="C33" s="27" t="s">
        <v>9</v>
      </c>
      <c r="F33" s="2">
        <v>3</v>
      </c>
      <c r="G33" s="36">
        <v>0</v>
      </c>
      <c r="I33" s="2">
        <v>3</v>
      </c>
      <c r="J33" s="36">
        <v>0</v>
      </c>
      <c r="K33" s="19"/>
      <c r="L33" s="2">
        <v>1</v>
      </c>
      <c r="M33" s="36">
        <v>0</v>
      </c>
      <c r="N33" s="36"/>
      <c r="O33" s="2">
        <v>0</v>
      </c>
      <c r="P33" s="36">
        <v>0</v>
      </c>
      <c r="Q33" s="36"/>
      <c r="R33" s="2">
        <v>0</v>
      </c>
      <c r="S33" s="36">
        <v>0</v>
      </c>
      <c r="T33" s="36"/>
      <c r="U33" s="2">
        <v>0</v>
      </c>
      <c r="V33" s="36">
        <v>0</v>
      </c>
      <c r="X33" s="2">
        <v>0</v>
      </c>
      <c r="Y33" s="36">
        <v>0</v>
      </c>
      <c r="Z33" s="36"/>
      <c r="AA33" s="2">
        <v>0</v>
      </c>
      <c r="AB33" s="36">
        <v>0</v>
      </c>
      <c r="AD33" s="2">
        <v>0</v>
      </c>
      <c r="AE33" s="36">
        <v>0</v>
      </c>
      <c r="AF33" s="2">
        <v>2</v>
      </c>
      <c r="AG33" s="36">
        <v>0</v>
      </c>
      <c r="AH33" s="12"/>
    </row>
    <row r="34" spans="1:34" ht="12.75" customHeight="1" x14ac:dyDescent="0.25">
      <c r="A34" s="11"/>
      <c r="C34" s="27" t="s">
        <v>37</v>
      </c>
      <c r="F34" s="2">
        <v>23</v>
      </c>
      <c r="G34" s="36">
        <v>0</v>
      </c>
      <c r="I34" s="2">
        <v>29</v>
      </c>
      <c r="J34" s="36">
        <v>0</v>
      </c>
      <c r="K34" s="19"/>
      <c r="L34" s="2">
        <v>24</v>
      </c>
      <c r="M34" s="36">
        <v>0</v>
      </c>
      <c r="N34" s="36"/>
      <c r="O34" s="2">
        <v>5</v>
      </c>
      <c r="P34" s="36">
        <v>0</v>
      </c>
      <c r="Q34" s="36"/>
      <c r="R34" s="2">
        <v>2</v>
      </c>
      <c r="S34" s="36">
        <v>0</v>
      </c>
      <c r="T34" s="36"/>
      <c r="U34" s="2">
        <v>1</v>
      </c>
      <c r="V34" s="36">
        <v>0</v>
      </c>
      <c r="X34" s="2">
        <v>0</v>
      </c>
      <c r="Y34" s="36">
        <v>0</v>
      </c>
      <c r="Z34" s="36"/>
      <c r="AA34" s="2">
        <v>0</v>
      </c>
      <c r="AB34" s="36">
        <v>0</v>
      </c>
      <c r="AD34" s="2">
        <v>0</v>
      </c>
      <c r="AE34" s="36">
        <v>0</v>
      </c>
      <c r="AF34" s="2">
        <v>0</v>
      </c>
      <c r="AG34" s="36">
        <v>0</v>
      </c>
      <c r="AH34" s="12"/>
    </row>
    <row r="35" spans="1:34" ht="12.75" customHeight="1" x14ac:dyDescent="0.25">
      <c r="A35" s="11"/>
      <c r="C35" s="27" t="s">
        <v>10</v>
      </c>
      <c r="F35" s="6">
        <v>7</v>
      </c>
      <c r="G35" s="32">
        <v>0</v>
      </c>
      <c r="I35" s="6">
        <v>2</v>
      </c>
      <c r="J35" s="32">
        <v>0</v>
      </c>
      <c r="K35" s="19"/>
      <c r="L35" s="6">
        <v>2</v>
      </c>
      <c r="M35" s="32">
        <v>0</v>
      </c>
      <c r="N35" s="36"/>
      <c r="O35" s="6">
        <v>0</v>
      </c>
      <c r="P35" s="32">
        <v>0</v>
      </c>
      <c r="Q35" s="36"/>
      <c r="R35" s="6">
        <v>1</v>
      </c>
      <c r="S35" s="32">
        <v>0</v>
      </c>
      <c r="T35" s="36"/>
      <c r="U35" s="6">
        <v>4</v>
      </c>
      <c r="V35" s="32">
        <v>0</v>
      </c>
      <c r="X35" s="6">
        <v>0</v>
      </c>
      <c r="Y35" s="32">
        <v>0</v>
      </c>
      <c r="Z35" s="36"/>
      <c r="AA35" s="6">
        <v>0</v>
      </c>
      <c r="AB35" s="32">
        <v>0</v>
      </c>
      <c r="AD35" s="6">
        <v>0</v>
      </c>
      <c r="AE35" s="32">
        <v>0</v>
      </c>
      <c r="AF35" s="6">
        <v>0</v>
      </c>
      <c r="AG35" s="32">
        <v>0</v>
      </c>
      <c r="AH35" s="12"/>
    </row>
    <row r="36" spans="1:34" ht="12.75" customHeight="1" x14ac:dyDescent="0.25">
      <c r="A36" s="11"/>
      <c r="C36" s="28" t="s">
        <v>11</v>
      </c>
      <c r="F36" s="4">
        <f>SUM(F30:F35)</f>
        <v>184</v>
      </c>
      <c r="G36" s="30">
        <f>SUM(G30:G35)</f>
        <v>0</v>
      </c>
      <c r="I36" s="4">
        <f>SUM(I30:I35)</f>
        <v>181</v>
      </c>
      <c r="J36" s="30">
        <f>SUM(J30:J35)</f>
        <v>0</v>
      </c>
      <c r="K36" s="19"/>
      <c r="L36" s="4">
        <f>SUM(L30:L35)</f>
        <v>180</v>
      </c>
      <c r="M36" s="30">
        <f>SUM(M30:M35)</f>
        <v>0</v>
      </c>
      <c r="N36" s="30"/>
      <c r="O36" s="4">
        <f>SUM(O30:O35)</f>
        <v>173</v>
      </c>
      <c r="P36" s="30">
        <f>SUM(P30:P35)</f>
        <v>0</v>
      </c>
      <c r="Q36" s="30"/>
      <c r="R36" s="4">
        <f>SUM(R30:R35)</f>
        <v>171</v>
      </c>
      <c r="S36" s="30">
        <f>SUM(S30:S35)</f>
        <v>0</v>
      </c>
      <c r="T36" s="30"/>
      <c r="U36" s="4">
        <f>SUM(U30:U35)</f>
        <v>165</v>
      </c>
      <c r="V36" s="30">
        <f>SUM(V30:V35)</f>
        <v>0</v>
      </c>
      <c r="X36" s="4">
        <f>SUM(X30:X35)</f>
        <v>149</v>
      </c>
      <c r="Y36" s="30">
        <f>SUM(Y30:Y35)</f>
        <v>0</v>
      </c>
      <c r="Z36" s="30"/>
      <c r="AA36" s="4">
        <f>SUM(AA30:AA35)</f>
        <v>144</v>
      </c>
      <c r="AB36" s="30">
        <f>SUM(AB30:AB35)</f>
        <v>0</v>
      </c>
      <c r="AD36" s="4">
        <f>SUM(AD30:AD35)</f>
        <v>149</v>
      </c>
      <c r="AE36" s="30">
        <f>SUM(AE30:AE35)</f>
        <v>0</v>
      </c>
      <c r="AF36" s="4">
        <f>SUM(AF30:AF35)</f>
        <v>151</v>
      </c>
      <c r="AG36" s="30">
        <f>SUM(AG30:AG35)</f>
        <v>0</v>
      </c>
      <c r="AH36" s="12"/>
    </row>
    <row r="37" spans="1:34" ht="12.75" customHeight="1" x14ac:dyDescent="0.25">
      <c r="A37" s="11"/>
      <c r="G37" s="36"/>
      <c r="I37" s="19"/>
      <c r="J37" s="36"/>
      <c r="K37" s="19"/>
      <c r="L37" s="19"/>
      <c r="M37" s="36"/>
      <c r="N37" s="36"/>
      <c r="O37" s="19"/>
      <c r="P37" s="36"/>
      <c r="Q37" s="36"/>
      <c r="R37" s="19"/>
      <c r="S37" s="36"/>
      <c r="T37" s="36"/>
      <c r="U37" s="19"/>
      <c r="V37" s="36"/>
      <c r="X37" s="19"/>
      <c r="Y37" s="36"/>
      <c r="Z37" s="36"/>
      <c r="AA37" s="19"/>
      <c r="AB37" s="36"/>
      <c r="AD37" s="19"/>
      <c r="AE37" s="36"/>
      <c r="AF37" s="19"/>
      <c r="AG37" s="36"/>
      <c r="AH37" s="12"/>
    </row>
    <row r="38" spans="1:34" s="4" customFormat="1" ht="12.75" customHeight="1" x14ac:dyDescent="0.2">
      <c r="A38" s="16"/>
      <c r="C38" s="26" t="s">
        <v>38</v>
      </c>
      <c r="H38" s="17"/>
      <c r="K38" s="17"/>
      <c r="AH38" s="44"/>
    </row>
    <row r="39" spans="1:34" ht="12.75" customHeight="1" x14ac:dyDescent="0.25">
      <c r="A39" s="11"/>
      <c r="C39" s="27" t="s">
        <v>32</v>
      </c>
      <c r="F39" s="37">
        <v>0</v>
      </c>
      <c r="G39" s="2">
        <v>184</v>
      </c>
      <c r="I39" s="37">
        <v>0</v>
      </c>
      <c r="J39" s="2">
        <v>185</v>
      </c>
      <c r="K39" s="19"/>
      <c r="L39" s="37">
        <v>0</v>
      </c>
      <c r="M39" s="2">
        <v>182</v>
      </c>
      <c r="O39" s="37">
        <v>0</v>
      </c>
      <c r="P39" s="2">
        <v>152</v>
      </c>
      <c r="R39" s="37">
        <v>0</v>
      </c>
      <c r="S39" s="2">
        <v>150</v>
      </c>
      <c r="U39" s="37">
        <v>0</v>
      </c>
      <c r="V39" s="2">
        <v>146</v>
      </c>
      <c r="X39" s="37">
        <v>0</v>
      </c>
      <c r="Y39" s="2">
        <v>121</v>
      </c>
      <c r="AA39" s="37">
        <v>0</v>
      </c>
      <c r="AB39" s="2">
        <v>122</v>
      </c>
      <c r="AD39" s="37">
        <v>0</v>
      </c>
      <c r="AE39" s="2">
        <v>122</v>
      </c>
      <c r="AF39" s="37">
        <v>0</v>
      </c>
      <c r="AG39" s="2">
        <v>109</v>
      </c>
      <c r="AH39" s="12"/>
    </row>
    <row r="40" spans="1:34" ht="12.75" customHeight="1" x14ac:dyDescent="0.25">
      <c r="A40" s="11"/>
      <c r="C40" s="27" t="s">
        <v>13</v>
      </c>
      <c r="F40" s="37">
        <v>0</v>
      </c>
      <c r="G40" s="2">
        <v>152</v>
      </c>
      <c r="I40" s="37">
        <v>0</v>
      </c>
      <c r="J40" s="2">
        <v>148</v>
      </c>
      <c r="K40" s="19"/>
      <c r="L40" s="37">
        <v>0</v>
      </c>
      <c r="M40" s="2">
        <v>143</v>
      </c>
      <c r="O40" s="37">
        <v>0</v>
      </c>
      <c r="P40" s="2">
        <v>91</v>
      </c>
      <c r="R40" s="37">
        <v>0</v>
      </c>
      <c r="S40" s="2">
        <v>82</v>
      </c>
      <c r="U40" s="37">
        <v>0</v>
      </c>
      <c r="V40" s="2">
        <v>82</v>
      </c>
      <c r="X40" s="37">
        <v>0</v>
      </c>
      <c r="Y40" s="2">
        <v>74</v>
      </c>
      <c r="AA40" s="37">
        <v>0</v>
      </c>
      <c r="AB40" s="2">
        <v>88</v>
      </c>
      <c r="AD40" s="37">
        <v>0</v>
      </c>
      <c r="AE40" s="2">
        <v>84</v>
      </c>
      <c r="AF40" s="37">
        <v>0</v>
      </c>
      <c r="AG40" s="2">
        <v>77</v>
      </c>
      <c r="AH40" s="12"/>
    </row>
    <row r="41" spans="1:34" ht="12.75" customHeight="1" x14ac:dyDescent="0.25">
      <c r="A41" s="11"/>
      <c r="C41" s="27" t="s">
        <v>33</v>
      </c>
      <c r="F41" s="38">
        <v>0</v>
      </c>
      <c r="G41" s="6">
        <v>51</v>
      </c>
      <c r="I41" s="38">
        <v>0</v>
      </c>
      <c r="J41" s="6">
        <v>42</v>
      </c>
      <c r="K41" s="19"/>
      <c r="L41" s="38">
        <v>0</v>
      </c>
      <c r="M41" s="6">
        <v>48</v>
      </c>
      <c r="O41" s="38">
        <v>0</v>
      </c>
      <c r="P41" s="6">
        <v>66</v>
      </c>
      <c r="R41" s="38">
        <v>0</v>
      </c>
      <c r="S41" s="6">
        <v>59</v>
      </c>
      <c r="U41" s="38">
        <v>0</v>
      </c>
      <c r="V41" s="6">
        <v>67</v>
      </c>
      <c r="X41" s="38">
        <v>0</v>
      </c>
      <c r="Y41" s="6">
        <v>44</v>
      </c>
      <c r="AA41" s="38">
        <v>0</v>
      </c>
      <c r="AB41" s="6">
        <v>42</v>
      </c>
      <c r="AD41" s="38">
        <v>0</v>
      </c>
      <c r="AE41" s="6">
        <v>59</v>
      </c>
      <c r="AF41" s="38">
        <v>0</v>
      </c>
      <c r="AG41" s="6">
        <v>24</v>
      </c>
      <c r="AH41" s="12"/>
    </row>
    <row r="42" spans="1:34" s="4" customFormat="1" ht="12.75" customHeight="1" x14ac:dyDescent="0.2">
      <c r="A42" s="16"/>
      <c r="C42" s="28" t="s">
        <v>11</v>
      </c>
      <c r="F42" s="39">
        <f>SUM(F39:F41)</f>
        <v>0</v>
      </c>
      <c r="G42" s="4">
        <f>SUM(G39:G41)</f>
        <v>387</v>
      </c>
      <c r="H42" s="17"/>
      <c r="I42" s="39">
        <f>SUM(I39:I41)</f>
        <v>0</v>
      </c>
      <c r="J42" s="4">
        <f>SUM(J39:J41)</f>
        <v>375</v>
      </c>
      <c r="K42" s="17"/>
      <c r="L42" s="39">
        <f>SUM(L39:L41)</f>
        <v>0</v>
      </c>
      <c r="M42" s="4">
        <f>SUM(M39:M41)</f>
        <v>373</v>
      </c>
      <c r="O42" s="39">
        <f>SUM(O39:O41)</f>
        <v>0</v>
      </c>
      <c r="P42" s="4">
        <f>SUM(P39:P41)</f>
        <v>309</v>
      </c>
      <c r="R42" s="39">
        <f>SUM(R39:R41)</f>
        <v>0</v>
      </c>
      <c r="S42" s="4">
        <f>SUM(S39:S41)</f>
        <v>291</v>
      </c>
      <c r="U42" s="39">
        <f>SUM(U39:U41)</f>
        <v>0</v>
      </c>
      <c r="V42" s="4">
        <f>SUM(V39:V41)</f>
        <v>295</v>
      </c>
      <c r="X42" s="39">
        <f>SUM(X39:X41)</f>
        <v>0</v>
      </c>
      <c r="Y42" s="4">
        <f>SUM(Y39:Y41)</f>
        <v>239</v>
      </c>
      <c r="AA42" s="39">
        <f>SUM(AA39:AA41)</f>
        <v>0</v>
      </c>
      <c r="AB42" s="4">
        <f>SUM(AB39:AB41)</f>
        <v>252</v>
      </c>
      <c r="AD42" s="39">
        <f>SUM(AD39:AD41)</f>
        <v>0</v>
      </c>
      <c r="AE42" s="4">
        <f>SUM(AE39:AE41)</f>
        <v>265</v>
      </c>
      <c r="AF42" s="39">
        <f>SUM(AF39:AF41)</f>
        <v>0</v>
      </c>
      <c r="AG42" s="4">
        <f>SUM(AG39:AG41)</f>
        <v>210</v>
      </c>
      <c r="AH42" s="44"/>
    </row>
    <row r="43" spans="1:34" s="4" customFormat="1" ht="12.75" customHeight="1" x14ac:dyDescent="0.2">
      <c r="A43" s="16"/>
      <c r="C43" s="28"/>
      <c r="F43" s="39"/>
      <c r="H43" s="17"/>
      <c r="I43" s="39"/>
      <c r="K43" s="17"/>
      <c r="L43" s="39"/>
      <c r="O43" s="39"/>
      <c r="R43" s="39"/>
      <c r="U43" s="39"/>
      <c r="X43" s="39"/>
      <c r="AA43" s="39"/>
      <c r="AD43" s="39"/>
      <c r="AF43" s="39"/>
      <c r="AH43" s="44"/>
    </row>
    <row r="44" spans="1:34" ht="12.75" customHeight="1" x14ac:dyDescent="0.25">
      <c r="A44" s="11"/>
      <c r="C44" s="27" t="s">
        <v>31</v>
      </c>
      <c r="F44" s="19">
        <v>470</v>
      </c>
      <c r="G44" s="36">
        <v>403</v>
      </c>
      <c r="I44" s="19">
        <v>467</v>
      </c>
      <c r="J44" s="36">
        <v>420</v>
      </c>
      <c r="K44" s="19"/>
      <c r="L44" s="19">
        <v>459</v>
      </c>
      <c r="M44" s="36">
        <v>432</v>
      </c>
      <c r="N44" s="36"/>
      <c r="O44" s="19">
        <v>421</v>
      </c>
      <c r="P44" s="36">
        <v>384</v>
      </c>
      <c r="Q44" s="36"/>
      <c r="R44" s="36">
        <v>407</v>
      </c>
      <c r="S44" s="36">
        <v>329</v>
      </c>
      <c r="T44" s="36"/>
      <c r="U44" s="36">
        <v>389</v>
      </c>
      <c r="V44" s="36">
        <v>354</v>
      </c>
      <c r="X44" s="36">
        <v>384</v>
      </c>
      <c r="Y44" s="36">
        <v>284</v>
      </c>
      <c r="Z44" s="36"/>
      <c r="AA44" s="36">
        <v>366</v>
      </c>
      <c r="AB44" s="36">
        <v>323</v>
      </c>
      <c r="AD44" s="36">
        <v>360</v>
      </c>
      <c r="AE44" s="36">
        <v>307</v>
      </c>
      <c r="AF44" s="36">
        <v>363</v>
      </c>
      <c r="AG44" s="36">
        <v>324</v>
      </c>
      <c r="AH44" s="12"/>
    </row>
    <row r="45" spans="1:34" ht="12.75" customHeight="1" x14ac:dyDescent="0.25">
      <c r="A45" s="11"/>
      <c r="C45" s="27" t="s">
        <v>13</v>
      </c>
      <c r="F45" s="19">
        <v>20</v>
      </c>
      <c r="G45" s="36">
        <v>3</v>
      </c>
      <c r="I45" s="19">
        <v>19</v>
      </c>
      <c r="J45" s="36">
        <v>1</v>
      </c>
      <c r="K45" s="19"/>
      <c r="L45" s="19">
        <v>14</v>
      </c>
      <c r="M45" s="36">
        <v>3</v>
      </c>
      <c r="N45" s="36"/>
      <c r="O45" s="19">
        <v>9</v>
      </c>
      <c r="P45" s="36">
        <v>2</v>
      </c>
      <c r="Q45" s="36"/>
      <c r="R45" s="36">
        <v>6</v>
      </c>
      <c r="S45" s="36">
        <v>0</v>
      </c>
      <c r="T45" s="36"/>
      <c r="U45" s="36">
        <v>10</v>
      </c>
      <c r="V45" s="36">
        <v>3</v>
      </c>
      <c r="X45" s="36">
        <v>11</v>
      </c>
      <c r="Y45" s="36">
        <v>1</v>
      </c>
      <c r="Z45" s="36"/>
      <c r="AA45" s="36">
        <v>10</v>
      </c>
      <c r="AB45" s="36">
        <v>1</v>
      </c>
      <c r="AD45" s="36">
        <v>7</v>
      </c>
      <c r="AE45" s="36">
        <v>2</v>
      </c>
      <c r="AF45" s="36">
        <v>7</v>
      </c>
      <c r="AG45" s="36">
        <v>1</v>
      </c>
      <c r="AH45" s="12"/>
    </row>
    <row r="46" spans="1:34" ht="12.75" customHeight="1" x14ac:dyDescent="0.25">
      <c r="A46" s="11"/>
      <c r="C46" s="27" t="s">
        <v>14</v>
      </c>
      <c r="F46" s="37">
        <v>18</v>
      </c>
      <c r="G46" s="36">
        <v>35</v>
      </c>
      <c r="I46" s="37">
        <v>18</v>
      </c>
      <c r="J46" s="36">
        <v>25</v>
      </c>
      <c r="K46" s="19"/>
      <c r="L46" s="37">
        <v>16</v>
      </c>
      <c r="M46" s="36">
        <v>22</v>
      </c>
      <c r="N46" s="36"/>
      <c r="O46" s="37">
        <v>13</v>
      </c>
      <c r="P46" s="36">
        <v>33</v>
      </c>
      <c r="Q46" s="36"/>
      <c r="R46" s="36">
        <v>13</v>
      </c>
      <c r="S46" s="36">
        <v>30</v>
      </c>
      <c r="T46" s="36"/>
      <c r="U46" s="36">
        <v>11</v>
      </c>
      <c r="V46" s="36">
        <v>27</v>
      </c>
      <c r="X46" s="36">
        <v>0</v>
      </c>
      <c r="Y46" s="36">
        <v>0</v>
      </c>
      <c r="Z46" s="36"/>
      <c r="AA46" s="36">
        <v>0</v>
      </c>
      <c r="AB46" s="36">
        <v>0</v>
      </c>
      <c r="AD46" s="36">
        <v>1</v>
      </c>
      <c r="AE46" s="36">
        <v>0</v>
      </c>
      <c r="AF46" s="36">
        <v>1</v>
      </c>
      <c r="AG46" s="36">
        <v>0</v>
      </c>
      <c r="AH46" s="12"/>
    </row>
    <row r="47" spans="1:34" s="4" customFormat="1" ht="12.75" customHeight="1" x14ac:dyDescent="0.2">
      <c r="A47" s="16"/>
      <c r="C47" s="4" t="s">
        <v>12</v>
      </c>
      <c r="F47" s="41">
        <f>SUM(F44:F46)</f>
        <v>508</v>
      </c>
      <c r="G47" s="41">
        <f>G18+G27+G36+G42+G44+G45+G46</f>
        <v>828</v>
      </c>
      <c r="H47" s="17"/>
      <c r="I47" s="41">
        <f>SUM(I44:I46)</f>
        <v>504</v>
      </c>
      <c r="J47" s="41">
        <f>J18+J27+J36+J42+J44+J45+J46</f>
        <v>821</v>
      </c>
      <c r="K47" s="17"/>
      <c r="L47" s="41">
        <f>SUM(L44:L46)</f>
        <v>489</v>
      </c>
      <c r="M47" s="41">
        <f>M18+M27+M36+M42+M44+M45+M46</f>
        <v>830</v>
      </c>
      <c r="N47" s="47"/>
      <c r="O47" s="41">
        <f>SUM(O44:O46)</f>
        <v>443</v>
      </c>
      <c r="P47" s="41">
        <f>P18+P27+P36+P42+P44+P45+P46</f>
        <v>728</v>
      </c>
      <c r="Q47" s="47"/>
      <c r="R47" s="41">
        <f>SUM(R44:R46)</f>
        <v>426</v>
      </c>
      <c r="S47" s="41">
        <f>S18+S27+S36+S42+S44+S45+S46</f>
        <v>650</v>
      </c>
      <c r="T47" s="47"/>
      <c r="U47" s="41">
        <f>SUM(U44:U46)</f>
        <v>410</v>
      </c>
      <c r="V47" s="41">
        <f>V18+V27+V36+V42+V44+V45+V46</f>
        <v>679</v>
      </c>
      <c r="X47" s="41">
        <f>SUM(X44:X46)</f>
        <v>395</v>
      </c>
      <c r="Y47" s="41">
        <f>Y18+Y27+Y36+Y42+Y44+Y45+Y46</f>
        <v>524</v>
      </c>
      <c r="Z47" s="47"/>
      <c r="AA47" s="41">
        <f>SUM(AA44:AA46)</f>
        <v>376</v>
      </c>
      <c r="AB47" s="41">
        <f>AB18+AB27+AB36+AB42+AB44+AB45+AB46</f>
        <v>576</v>
      </c>
      <c r="AD47" s="41">
        <f>SUM(AD44:AD46)</f>
        <v>368</v>
      </c>
      <c r="AE47" s="41">
        <f>AE18+AE27+AE36+AE42+AE44+AE45+AE46</f>
        <v>574</v>
      </c>
      <c r="AF47" s="41">
        <f>SUM(AF44:AF46)</f>
        <v>371</v>
      </c>
      <c r="AG47" s="41">
        <f>AG18+AG27+AG36+AG42+AG44+AG45+AG46</f>
        <v>535</v>
      </c>
      <c r="AH47" s="44"/>
    </row>
    <row r="48" spans="1:34" ht="12.75" customHeight="1" x14ac:dyDescent="0.25">
      <c r="A48" s="11"/>
      <c r="G48" s="36"/>
      <c r="I48" s="19"/>
      <c r="J48" s="36"/>
      <c r="K48" s="19"/>
      <c r="L48" s="19"/>
      <c r="M48" s="36"/>
      <c r="N48" s="36"/>
      <c r="O48" s="19"/>
      <c r="P48" s="36"/>
      <c r="Q48" s="36"/>
      <c r="R48" s="19"/>
      <c r="S48" s="36"/>
      <c r="T48" s="36"/>
      <c r="U48" s="19"/>
      <c r="V48" s="36"/>
      <c r="X48" s="19"/>
      <c r="Y48" s="36"/>
      <c r="Z48" s="36"/>
      <c r="AA48" s="19"/>
      <c r="AB48" s="36"/>
      <c r="AD48" s="19"/>
      <c r="AE48" s="36"/>
      <c r="AF48" s="19"/>
      <c r="AG48" s="36"/>
      <c r="AH48" s="12"/>
    </row>
    <row r="49" spans="1:34" ht="12.75" customHeight="1" x14ac:dyDescent="0.3">
      <c r="A49" s="11"/>
      <c r="B49" s="4" t="s">
        <v>29</v>
      </c>
      <c r="D49" s="33"/>
      <c r="G49" s="36"/>
      <c r="I49" s="19"/>
      <c r="J49" s="36"/>
      <c r="K49" s="19"/>
      <c r="L49" s="19"/>
      <c r="M49" s="36"/>
      <c r="N49" s="36"/>
      <c r="O49" s="19"/>
      <c r="P49" s="36"/>
      <c r="Q49" s="36"/>
      <c r="R49" s="19"/>
      <c r="S49" s="36"/>
      <c r="T49" s="36"/>
      <c r="U49" s="19"/>
      <c r="V49" s="36"/>
      <c r="X49" s="19"/>
      <c r="Y49" s="36"/>
      <c r="Z49" s="36"/>
      <c r="AA49" s="19"/>
      <c r="AB49" s="36"/>
      <c r="AD49" s="19"/>
      <c r="AE49" s="36"/>
      <c r="AF49" s="19"/>
      <c r="AG49" s="36"/>
      <c r="AH49" s="12"/>
    </row>
    <row r="50" spans="1:34" ht="12.75" customHeight="1" x14ac:dyDescent="0.3">
      <c r="A50" s="11"/>
      <c r="C50" s="26" t="s">
        <v>35</v>
      </c>
      <c r="D50" s="33"/>
      <c r="G50" s="36"/>
      <c r="I50" s="19"/>
      <c r="J50" s="36"/>
      <c r="K50" s="19"/>
      <c r="L50" s="19"/>
      <c r="M50" s="36"/>
      <c r="N50" s="36"/>
      <c r="O50" s="19"/>
      <c r="P50" s="36"/>
      <c r="Q50" s="36"/>
      <c r="R50" s="19"/>
      <c r="S50" s="36"/>
      <c r="T50" s="36"/>
      <c r="U50" s="19"/>
      <c r="V50" s="36"/>
      <c r="X50" s="19"/>
      <c r="Y50" s="36"/>
      <c r="Z50" s="36"/>
      <c r="AA50" s="19"/>
      <c r="AB50" s="36"/>
      <c r="AD50" s="19"/>
      <c r="AE50" s="36"/>
      <c r="AF50" s="19"/>
      <c r="AG50" s="36"/>
      <c r="AH50" s="12"/>
    </row>
    <row r="51" spans="1:34" ht="12.75" customHeight="1" x14ac:dyDescent="0.25">
      <c r="A51" s="11"/>
      <c r="C51" s="27" t="s">
        <v>15</v>
      </c>
      <c r="F51" s="19">
        <v>26</v>
      </c>
      <c r="G51" s="36">
        <v>0</v>
      </c>
      <c r="I51" s="19">
        <v>25</v>
      </c>
      <c r="J51" s="36">
        <v>0</v>
      </c>
      <c r="K51" s="19"/>
      <c r="L51" s="19">
        <v>19</v>
      </c>
      <c r="M51" s="36">
        <v>0</v>
      </c>
      <c r="N51" s="36"/>
      <c r="O51" s="19">
        <v>16</v>
      </c>
      <c r="P51" s="36">
        <v>0</v>
      </c>
      <c r="Q51" s="36"/>
      <c r="R51" s="19">
        <v>17</v>
      </c>
      <c r="S51" s="36">
        <v>0</v>
      </c>
      <c r="T51" s="36"/>
      <c r="U51" s="19">
        <v>17</v>
      </c>
      <c r="V51" s="36">
        <v>0</v>
      </c>
      <c r="X51" s="19">
        <v>18</v>
      </c>
      <c r="Y51" s="36">
        <v>0</v>
      </c>
      <c r="Z51" s="36"/>
      <c r="AA51" s="19">
        <v>15</v>
      </c>
      <c r="AB51" s="36">
        <v>0</v>
      </c>
      <c r="AD51" s="19">
        <v>16</v>
      </c>
      <c r="AE51" s="36">
        <v>0</v>
      </c>
      <c r="AF51" s="19">
        <v>14</v>
      </c>
      <c r="AG51" s="36">
        <v>0</v>
      </c>
      <c r="AH51" s="12"/>
    </row>
    <row r="52" spans="1:34" ht="12.75" customHeight="1" x14ac:dyDescent="0.25">
      <c r="A52" s="11"/>
      <c r="C52" s="27" t="s">
        <v>16</v>
      </c>
      <c r="F52" s="19">
        <v>27</v>
      </c>
      <c r="G52" s="36">
        <v>143</v>
      </c>
      <c r="I52" s="19">
        <v>26</v>
      </c>
      <c r="J52" s="36">
        <v>119</v>
      </c>
      <c r="K52" s="19"/>
      <c r="L52" s="19">
        <v>7</v>
      </c>
      <c r="M52" s="36">
        <v>54</v>
      </c>
      <c r="N52" s="36"/>
      <c r="O52" s="19">
        <v>8</v>
      </c>
      <c r="P52" s="36">
        <v>4</v>
      </c>
      <c r="Q52" s="36"/>
      <c r="R52" s="19">
        <v>8</v>
      </c>
      <c r="S52" s="36">
        <v>3</v>
      </c>
      <c r="T52" s="36"/>
      <c r="U52" s="19">
        <v>6</v>
      </c>
      <c r="V52" s="36">
        <v>4</v>
      </c>
      <c r="X52" s="19">
        <v>8</v>
      </c>
      <c r="Y52" s="36">
        <v>13</v>
      </c>
      <c r="Z52" s="36"/>
      <c r="AA52" s="19">
        <v>18</v>
      </c>
      <c r="AB52" s="36">
        <v>10</v>
      </c>
      <c r="AD52" s="19">
        <v>6</v>
      </c>
      <c r="AE52" s="36">
        <v>17</v>
      </c>
      <c r="AF52" s="19">
        <v>6</v>
      </c>
      <c r="AG52" s="36">
        <v>17</v>
      </c>
      <c r="AH52" s="12"/>
    </row>
    <row r="53" spans="1:34" ht="12.75" customHeight="1" x14ac:dyDescent="0.25">
      <c r="A53" s="11"/>
      <c r="C53" s="27" t="s">
        <v>17</v>
      </c>
      <c r="F53" s="19">
        <v>200</v>
      </c>
      <c r="G53" s="36">
        <v>10</v>
      </c>
      <c r="I53" s="19">
        <v>212</v>
      </c>
      <c r="J53" s="36">
        <v>14</v>
      </c>
      <c r="K53" s="19"/>
      <c r="L53" s="19">
        <v>230</v>
      </c>
      <c r="M53" s="36">
        <v>10</v>
      </c>
      <c r="N53" s="36"/>
      <c r="O53" s="19">
        <v>195</v>
      </c>
      <c r="P53" s="36">
        <v>9</v>
      </c>
      <c r="Q53" s="36"/>
      <c r="R53" s="19">
        <v>125</v>
      </c>
      <c r="S53" s="36">
        <v>7</v>
      </c>
      <c r="T53" s="36"/>
      <c r="U53" s="19">
        <v>138</v>
      </c>
      <c r="V53" s="36">
        <v>6</v>
      </c>
      <c r="X53" s="19">
        <v>127</v>
      </c>
      <c r="Y53" s="36">
        <v>5</v>
      </c>
      <c r="Z53" s="36"/>
      <c r="AA53" s="19">
        <v>130</v>
      </c>
      <c r="AB53" s="36">
        <v>3</v>
      </c>
      <c r="AD53" s="19">
        <v>132</v>
      </c>
      <c r="AE53" s="36">
        <v>2</v>
      </c>
      <c r="AF53" s="19">
        <v>143</v>
      </c>
      <c r="AG53" s="36">
        <v>3</v>
      </c>
      <c r="AH53" s="12"/>
    </row>
    <row r="54" spans="1:34" ht="12.75" customHeight="1" x14ac:dyDescent="0.25">
      <c r="A54" s="11"/>
      <c r="C54" s="27" t="s">
        <v>18</v>
      </c>
      <c r="F54" s="19">
        <v>66</v>
      </c>
      <c r="G54" s="36">
        <v>16</v>
      </c>
      <c r="I54" s="19">
        <v>47</v>
      </c>
      <c r="J54" s="36">
        <v>5</v>
      </c>
      <c r="K54" s="19"/>
      <c r="L54" s="19">
        <v>80</v>
      </c>
      <c r="M54" s="36">
        <v>9</v>
      </c>
      <c r="N54" s="36"/>
      <c r="O54" s="19">
        <v>79</v>
      </c>
      <c r="P54" s="36">
        <v>9</v>
      </c>
      <c r="Q54" s="36"/>
      <c r="R54" s="19">
        <v>126</v>
      </c>
      <c r="S54" s="36">
        <v>6</v>
      </c>
      <c r="T54" s="36"/>
      <c r="U54" s="19">
        <v>149</v>
      </c>
      <c r="V54" s="36">
        <v>5</v>
      </c>
      <c r="X54" s="19">
        <v>126</v>
      </c>
      <c r="Y54" s="36">
        <v>4</v>
      </c>
      <c r="Z54" s="36"/>
      <c r="AA54" s="19">
        <v>132</v>
      </c>
      <c r="AB54" s="36">
        <v>7</v>
      </c>
      <c r="AD54" s="19">
        <v>150</v>
      </c>
      <c r="AE54" s="36">
        <v>7</v>
      </c>
      <c r="AF54" s="19">
        <v>162</v>
      </c>
      <c r="AG54" s="36">
        <v>5</v>
      </c>
      <c r="AH54" s="12"/>
    </row>
    <row r="55" spans="1:34" ht="12.75" customHeight="1" x14ac:dyDescent="0.25">
      <c r="A55" s="11"/>
      <c r="C55" s="27" t="s">
        <v>19</v>
      </c>
      <c r="F55" s="19">
        <v>109</v>
      </c>
      <c r="G55" s="36">
        <v>36</v>
      </c>
      <c r="I55" s="19">
        <v>99</v>
      </c>
      <c r="J55" s="36">
        <v>35</v>
      </c>
      <c r="K55" s="19"/>
      <c r="L55" s="19">
        <v>82</v>
      </c>
      <c r="M55" s="36">
        <v>38</v>
      </c>
      <c r="N55" s="36"/>
      <c r="O55" s="19">
        <v>94</v>
      </c>
      <c r="P55" s="36">
        <v>29</v>
      </c>
      <c r="Q55" s="36"/>
      <c r="R55" s="19">
        <v>108</v>
      </c>
      <c r="S55" s="36">
        <v>32</v>
      </c>
      <c r="T55" s="36"/>
      <c r="U55" s="19">
        <v>119</v>
      </c>
      <c r="V55" s="36">
        <v>37</v>
      </c>
      <c r="X55" s="19">
        <v>106</v>
      </c>
      <c r="Y55" s="36">
        <v>39</v>
      </c>
      <c r="Z55" s="36"/>
      <c r="AA55" s="19">
        <v>108</v>
      </c>
      <c r="AB55" s="36">
        <v>31</v>
      </c>
      <c r="AD55" s="19">
        <v>109</v>
      </c>
      <c r="AE55" s="36">
        <v>24</v>
      </c>
      <c r="AF55" s="19">
        <v>112</v>
      </c>
      <c r="AG55" s="36">
        <v>22</v>
      </c>
      <c r="AH55" s="12"/>
    </row>
    <row r="56" spans="1:34" ht="12.75" customHeight="1" x14ac:dyDescent="0.25">
      <c r="A56" s="11"/>
      <c r="C56" s="27" t="s">
        <v>20</v>
      </c>
      <c r="F56" s="19">
        <v>125</v>
      </c>
      <c r="G56" s="36">
        <v>70</v>
      </c>
      <c r="I56" s="19">
        <v>167</v>
      </c>
      <c r="J56" s="36">
        <v>52</v>
      </c>
      <c r="K56" s="19"/>
      <c r="L56" s="19">
        <v>174</v>
      </c>
      <c r="M56" s="36">
        <v>45</v>
      </c>
      <c r="N56" s="36"/>
      <c r="O56" s="19">
        <v>211</v>
      </c>
      <c r="P56" s="36">
        <v>29</v>
      </c>
      <c r="Q56" s="36"/>
      <c r="R56" s="19">
        <v>222</v>
      </c>
      <c r="S56" s="36">
        <v>32</v>
      </c>
      <c r="T56" s="36"/>
      <c r="U56" s="19">
        <v>219</v>
      </c>
      <c r="V56" s="36">
        <v>34</v>
      </c>
      <c r="X56" s="19">
        <v>201</v>
      </c>
      <c r="Y56" s="36">
        <v>29</v>
      </c>
      <c r="Z56" s="36"/>
      <c r="AA56" s="19">
        <v>200</v>
      </c>
      <c r="AB56" s="36">
        <v>31</v>
      </c>
      <c r="AD56" s="19">
        <v>208</v>
      </c>
      <c r="AE56" s="36">
        <v>35</v>
      </c>
      <c r="AF56" s="19">
        <v>215</v>
      </c>
      <c r="AG56" s="36">
        <v>25</v>
      </c>
      <c r="AH56" s="12"/>
    </row>
    <row r="57" spans="1:34" ht="12.75" customHeight="1" x14ac:dyDescent="0.25">
      <c r="A57" s="11"/>
      <c r="C57" s="27" t="s">
        <v>21</v>
      </c>
      <c r="F57" s="19">
        <v>15</v>
      </c>
      <c r="G57" s="36">
        <v>0</v>
      </c>
      <c r="I57" s="19">
        <v>16</v>
      </c>
      <c r="J57" s="36">
        <v>1</v>
      </c>
      <c r="K57" s="19"/>
      <c r="L57" s="19">
        <v>13</v>
      </c>
      <c r="M57" s="36">
        <v>2</v>
      </c>
      <c r="N57" s="36"/>
      <c r="O57" s="19">
        <v>20</v>
      </c>
      <c r="P57" s="36">
        <v>3</v>
      </c>
      <c r="Q57" s="36"/>
      <c r="R57" s="19">
        <v>16</v>
      </c>
      <c r="S57" s="36">
        <v>3</v>
      </c>
      <c r="T57" s="36"/>
      <c r="U57" s="19">
        <v>19</v>
      </c>
      <c r="V57" s="36">
        <v>3</v>
      </c>
      <c r="X57" s="19">
        <v>19</v>
      </c>
      <c r="Y57" s="36">
        <v>1</v>
      </c>
      <c r="Z57" s="36"/>
      <c r="AA57" s="19">
        <v>17</v>
      </c>
      <c r="AB57" s="36">
        <v>2</v>
      </c>
      <c r="AD57" s="19">
        <v>20</v>
      </c>
      <c r="AE57" s="36">
        <v>4</v>
      </c>
      <c r="AF57" s="19">
        <v>26</v>
      </c>
      <c r="AG57" s="36">
        <v>4</v>
      </c>
      <c r="AH57" s="12"/>
    </row>
    <row r="58" spans="1:34" ht="12.75" customHeight="1" x14ac:dyDescent="0.25">
      <c r="A58" s="11"/>
      <c r="C58" s="27" t="s">
        <v>22</v>
      </c>
      <c r="F58" s="19">
        <v>107</v>
      </c>
      <c r="G58" s="36">
        <v>42</v>
      </c>
      <c r="I58" s="19">
        <v>116</v>
      </c>
      <c r="J58" s="36">
        <v>44</v>
      </c>
      <c r="K58" s="19"/>
      <c r="L58" s="19">
        <v>116</v>
      </c>
      <c r="M58" s="36">
        <v>12</v>
      </c>
      <c r="N58" s="36"/>
      <c r="O58" s="19">
        <v>87</v>
      </c>
      <c r="P58" s="36">
        <v>10</v>
      </c>
      <c r="Q58" s="36"/>
      <c r="R58" s="19">
        <v>95</v>
      </c>
      <c r="S58" s="36">
        <v>17</v>
      </c>
      <c r="T58" s="36"/>
      <c r="U58" s="19">
        <v>99</v>
      </c>
      <c r="V58" s="36">
        <v>14</v>
      </c>
      <c r="X58" s="19">
        <v>81</v>
      </c>
      <c r="Y58" s="36">
        <v>4</v>
      </c>
      <c r="Z58" s="36"/>
      <c r="AA58" s="19">
        <v>76</v>
      </c>
      <c r="AB58" s="36">
        <v>6</v>
      </c>
      <c r="AD58" s="19">
        <v>67</v>
      </c>
      <c r="AE58" s="36">
        <v>8</v>
      </c>
      <c r="AF58" s="19">
        <v>63</v>
      </c>
      <c r="AG58" s="36">
        <v>14</v>
      </c>
      <c r="AH58" s="12"/>
    </row>
    <row r="59" spans="1:34" ht="12.75" customHeight="1" x14ac:dyDescent="0.25">
      <c r="A59" s="11"/>
      <c r="C59" s="27" t="s">
        <v>23</v>
      </c>
      <c r="D59" s="19"/>
      <c r="E59" s="19"/>
      <c r="F59" s="19">
        <v>3</v>
      </c>
      <c r="G59" s="36">
        <v>10</v>
      </c>
      <c r="I59" s="19">
        <v>3</v>
      </c>
      <c r="J59" s="36">
        <v>9</v>
      </c>
      <c r="K59" s="19"/>
      <c r="L59" s="19">
        <v>2</v>
      </c>
      <c r="M59" s="36">
        <v>10</v>
      </c>
      <c r="N59" s="36"/>
      <c r="O59" s="19">
        <v>1</v>
      </c>
      <c r="P59" s="36">
        <v>2</v>
      </c>
      <c r="Q59" s="36"/>
      <c r="R59" s="19">
        <v>2</v>
      </c>
      <c r="S59" s="36">
        <v>0</v>
      </c>
      <c r="T59" s="36"/>
      <c r="U59" s="19">
        <v>2</v>
      </c>
      <c r="V59" s="36">
        <v>0</v>
      </c>
      <c r="X59" s="19">
        <v>0</v>
      </c>
      <c r="Y59" s="36">
        <v>0</v>
      </c>
      <c r="Z59" s="36"/>
      <c r="AA59" s="19">
        <v>0</v>
      </c>
      <c r="AB59" s="36">
        <v>1</v>
      </c>
      <c r="AD59" s="19">
        <v>0</v>
      </c>
      <c r="AE59" s="36">
        <v>2</v>
      </c>
      <c r="AF59" s="19">
        <v>0</v>
      </c>
      <c r="AG59" s="36">
        <v>2</v>
      </c>
      <c r="AH59" s="12"/>
    </row>
    <row r="60" spans="1:34" ht="12.75" customHeight="1" x14ac:dyDescent="0.25">
      <c r="A60" s="11"/>
      <c r="C60" s="27" t="s">
        <v>24</v>
      </c>
      <c r="F60" s="19">
        <v>240</v>
      </c>
      <c r="G60" s="36">
        <v>51</v>
      </c>
      <c r="I60" s="19">
        <v>223</v>
      </c>
      <c r="J60" s="36">
        <v>73</v>
      </c>
      <c r="K60" s="19"/>
      <c r="L60" s="19">
        <v>204</v>
      </c>
      <c r="M60" s="36">
        <v>83</v>
      </c>
      <c r="N60" s="36"/>
      <c r="O60" s="19">
        <v>149</v>
      </c>
      <c r="P60" s="36">
        <v>57</v>
      </c>
      <c r="Q60" s="36"/>
      <c r="R60" s="19">
        <v>145</v>
      </c>
      <c r="S60" s="36">
        <v>45</v>
      </c>
      <c r="T60" s="36"/>
      <c r="U60" s="19">
        <v>146</v>
      </c>
      <c r="V60" s="36">
        <v>62</v>
      </c>
      <c r="X60" s="19">
        <v>121</v>
      </c>
      <c r="Y60" s="36">
        <v>33</v>
      </c>
      <c r="Z60" s="36"/>
      <c r="AA60" s="19">
        <v>98</v>
      </c>
      <c r="AB60" s="36">
        <v>40</v>
      </c>
      <c r="AD60" s="19">
        <v>89</v>
      </c>
      <c r="AE60" s="36">
        <v>38</v>
      </c>
      <c r="AF60" s="19">
        <v>87</v>
      </c>
      <c r="AG60" s="36">
        <v>57</v>
      </c>
      <c r="AH60" s="12"/>
    </row>
    <row r="61" spans="1:34" ht="12.75" customHeight="1" x14ac:dyDescent="0.25">
      <c r="A61" s="11"/>
      <c r="C61" s="27" t="s">
        <v>25</v>
      </c>
      <c r="F61" s="19">
        <v>39</v>
      </c>
      <c r="G61" s="36">
        <v>17</v>
      </c>
      <c r="I61" s="19">
        <v>35</v>
      </c>
      <c r="J61" s="36">
        <v>39</v>
      </c>
      <c r="K61" s="19"/>
      <c r="L61" s="19">
        <v>43</v>
      </c>
      <c r="M61" s="36">
        <v>34</v>
      </c>
      <c r="N61" s="36"/>
      <c r="O61" s="19">
        <v>33</v>
      </c>
      <c r="P61" s="36">
        <v>33</v>
      </c>
      <c r="Q61" s="36"/>
      <c r="R61" s="19">
        <v>41</v>
      </c>
      <c r="S61" s="36">
        <v>38</v>
      </c>
      <c r="T61" s="36"/>
      <c r="U61" s="19">
        <v>39</v>
      </c>
      <c r="V61" s="36">
        <v>36</v>
      </c>
      <c r="X61" s="19">
        <v>35</v>
      </c>
      <c r="Y61" s="36">
        <v>1</v>
      </c>
      <c r="Z61" s="36"/>
      <c r="AA61" s="19">
        <v>31</v>
      </c>
      <c r="AB61" s="36">
        <v>26</v>
      </c>
      <c r="AD61" s="19">
        <v>22</v>
      </c>
      <c r="AE61" s="36">
        <v>28</v>
      </c>
      <c r="AF61" s="19">
        <v>15</v>
      </c>
      <c r="AG61" s="36">
        <v>32</v>
      </c>
      <c r="AH61" s="12"/>
    </row>
    <row r="62" spans="1:34" ht="12.75" customHeight="1" x14ac:dyDescent="0.25">
      <c r="A62" s="11"/>
      <c r="C62" s="27" t="s">
        <v>26</v>
      </c>
      <c r="F62" s="19">
        <v>11</v>
      </c>
      <c r="G62" s="36">
        <v>3</v>
      </c>
      <c r="I62" s="19">
        <v>6</v>
      </c>
      <c r="J62" s="36">
        <v>5</v>
      </c>
      <c r="K62" s="19"/>
      <c r="L62" s="19">
        <v>5</v>
      </c>
      <c r="M62" s="36">
        <v>4</v>
      </c>
      <c r="N62" s="36"/>
      <c r="O62" s="19">
        <v>5</v>
      </c>
      <c r="P62" s="36">
        <v>3</v>
      </c>
      <c r="Q62" s="36"/>
      <c r="R62" s="19">
        <v>3</v>
      </c>
      <c r="S62" s="36">
        <v>3</v>
      </c>
      <c r="T62" s="36"/>
      <c r="U62" s="19">
        <v>3</v>
      </c>
      <c r="V62" s="36">
        <v>3</v>
      </c>
      <c r="X62" s="19">
        <v>2</v>
      </c>
      <c r="Y62" s="36">
        <v>1</v>
      </c>
      <c r="Z62" s="36"/>
      <c r="AA62" s="19">
        <v>2</v>
      </c>
      <c r="AB62" s="36">
        <v>2</v>
      </c>
      <c r="AD62" s="19">
        <v>2</v>
      </c>
      <c r="AE62" s="36">
        <v>2</v>
      </c>
      <c r="AF62" s="19">
        <v>2</v>
      </c>
      <c r="AG62" s="36">
        <v>1</v>
      </c>
      <c r="AH62" s="12"/>
    </row>
    <row r="63" spans="1:34" s="4" customFormat="1" ht="12.75" customHeight="1" x14ac:dyDescent="0.2">
      <c r="A63" s="16"/>
      <c r="C63" s="4" t="s">
        <v>28</v>
      </c>
      <c r="F63" s="34">
        <f>SUM(F51:F62)</f>
        <v>968</v>
      </c>
      <c r="G63" s="34">
        <f>SUM(G51:G62)</f>
        <v>398</v>
      </c>
      <c r="H63" s="17"/>
      <c r="I63" s="34">
        <f>SUM(I51:I62)</f>
        <v>975</v>
      </c>
      <c r="J63" s="34">
        <f>SUM(J51:J62)</f>
        <v>396</v>
      </c>
      <c r="K63" s="17"/>
      <c r="L63" s="34">
        <f>SUM(L51:L62)</f>
        <v>975</v>
      </c>
      <c r="M63" s="34">
        <f>SUM(M51:M62)</f>
        <v>301</v>
      </c>
      <c r="O63" s="34">
        <f>SUM(O51:O62)</f>
        <v>898</v>
      </c>
      <c r="P63" s="34">
        <f>SUM(P51:P62)</f>
        <v>188</v>
      </c>
      <c r="R63" s="34">
        <f>SUM(R51:R62)</f>
        <v>908</v>
      </c>
      <c r="S63" s="34">
        <f>SUM(S51:S62)</f>
        <v>186</v>
      </c>
      <c r="U63" s="34">
        <f>SUM(U51:U62)</f>
        <v>956</v>
      </c>
      <c r="V63" s="34">
        <f>SUM(V51:V62)</f>
        <v>204</v>
      </c>
      <c r="X63" s="34">
        <f>SUM(X51:X62)</f>
        <v>844</v>
      </c>
      <c r="Y63" s="34">
        <f>SUM(Y51:Y62)</f>
        <v>130</v>
      </c>
      <c r="AA63" s="34">
        <f>SUM(AA51:AA62)</f>
        <v>827</v>
      </c>
      <c r="AB63" s="34">
        <f>SUM(AB51:AB62)</f>
        <v>159</v>
      </c>
      <c r="AD63" s="34">
        <f>SUM(AD51:AD62)</f>
        <v>821</v>
      </c>
      <c r="AE63" s="34">
        <f>SUM(AE51:AE62)</f>
        <v>167</v>
      </c>
      <c r="AF63" s="34">
        <f>SUM(AF51:AF62)</f>
        <v>845</v>
      </c>
      <c r="AG63" s="34">
        <f>SUM(AG51:AG62)</f>
        <v>182</v>
      </c>
      <c r="AH63" s="44"/>
    </row>
    <row r="64" spans="1:34" ht="12.75" customHeight="1" x14ac:dyDescent="0.25">
      <c r="A64" s="11"/>
      <c r="G64" s="36"/>
      <c r="I64" s="19"/>
      <c r="J64" s="36"/>
      <c r="K64" s="19"/>
      <c r="L64" s="19"/>
      <c r="M64" s="36"/>
      <c r="N64" s="36"/>
      <c r="O64" s="19"/>
      <c r="P64" s="36"/>
      <c r="Q64" s="36"/>
      <c r="R64" s="19"/>
      <c r="S64" s="36"/>
      <c r="T64" s="36"/>
      <c r="U64" s="19"/>
      <c r="V64" s="36"/>
      <c r="X64" s="19"/>
      <c r="Y64" s="36"/>
      <c r="Z64" s="36"/>
      <c r="AA64" s="19"/>
      <c r="AB64" s="36"/>
      <c r="AD64" s="19"/>
      <c r="AE64" s="36"/>
      <c r="AF64" s="19"/>
      <c r="AG64" s="36"/>
      <c r="AH64" s="12"/>
    </row>
    <row r="65" spans="1:34" s="4" customFormat="1" ht="12.75" customHeight="1" thickBot="1" x14ac:dyDescent="0.25">
      <c r="A65" s="16"/>
      <c r="B65" s="4" t="s">
        <v>30</v>
      </c>
      <c r="F65" s="40">
        <f>F47+F63</f>
        <v>1476</v>
      </c>
      <c r="G65" s="40">
        <f>G47+G63</f>
        <v>1226</v>
      </c>
      <c r="H65" s="17"/>
      <c r="I65" s="40">
        <f>I47+I63</f>
        <v>1479</v>
      </c>
      <c r="J65" s="40">
        <f>J47+J63</f>
        <v>1217</v>
      </c>
      <c r="K65" s="17"/>
      <c r="L65" s="40">
        <f>L47+L63</f>
        <v>1464</v>
      </c>
      <c r="M65" s="40">
        <f>M47+M63</f>
        <v>1131</v>
      </c>
      <c r="N65" s="39"/>
      <c r="O65" s="40">
        <f>O47+O63</f>
        <v>1341</v>
      </c>
      <c r="P65" s="40">
        <f>P47+P63</f>
        <v>916</v>
      </c>
      <c r="Q65" s="39"/>
      <c r="R65" s="40">
        <f>R47+R63</f>
        <v>1334</v>
      </c>
      <c r="S65" s="40">
        <f>S47+S63</f>
        <v>836</v>
      </c>
      <c r="T65" s="39"/>
      <c r="U65" s="40">
        <f>U47+U63</f>
        <v>1366</v>
      </c>
      <c r="V65" s="40">
        <f>V47+V63</f>
        <v>883</v>
      </c>
      <c r="X65" s="40">
        <f>X47+X63</f>
        <v>1239</v>
      </c>
      <c r="Y65" s="40">
        <f>Y47+Y63</f>
        <v>654</v>
      </c>
      <c r="Z65" s="39"/>
      <c r="AA65" s="40">
        <f>AA47+AA63</f>
        <v>1203</v>
      </c>
      <c r="AB65" s="40">
        <f>AB47+AB63</f>
        <v>735</v>
      </c>
      <c r="AD65" s="40">
        <f>AD47+AD63</f>
        <v>1189</v>
      </c>
      <c r="AE65" s="40">
        <f>AE47+AE63</f>
        <v>741</v>
      </c>
      <c r="AF65" s="40">
        <f>AF47+AF63</f>
        <v>1216</v>
      </c>
      <c r="AG65" s="40">
        <f>AG47+AG63</f>
        <v>717</v>
      </c>
      <c r="AH65" s="44"/>
    </row>
    <row r="66" spans="1:34" ht="12.75" customHeight="1" thickTop="1" x14ac:dyDescent="0.25">
      <c r="A66" s="11"/>
      <c r="F66" s="45"/>
      <c r="G66" s="36"/>
      <c r="J66" s="42"/>
      <c r="L66" s="45"/>
      <c r="X66" s="45"/>
      <c r="AD66" s="45"/>
      <c r="AF66" s="45"/>
      <c r="AH66" s="12"/>
    </row>
    <row r="67" spans="1:34" ht="12.75" customHeight="1" x14ac:dyDescent="0.25">
      <c r="A67" s="11"/>
      <c r="C67" s="2" t="s">
        <v>49</v>
      </c>
      <c r="G67" s="36"/>
      <c r="AH67" s="12"/>
    </row>
    <row r="68" spans="1:34" ht="12.75" customHeight="1" x14ac:dyDescent="0.25">
      <c r="A68" s="13"/>
      <c r="B68" s="6"/>
      <c r="C68" s="6"/>
      <c r="D68" s="6"/>
      <c r="E68" s="6"/>
      <c r="F68" s="21"/>
      <c r="G68" s="32"/>
      <c r="H68" s="21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14"/>
    </row>
  </sheetData>
  <mergeCells count="10">
    <mergeCell ref="AF7:AG7"/>
    <mergeCell ref="F7:G7"/>
    <mergeCell ref="I7:J7"/>
    <mergeCell ref="L7:M7"/>
    <mergeCell ref="AD7:AE7"/>
    <mergeCell ref="O7:P7"/>
    <mergeCell ref="R7:S7"/>
    <mergeCell ref="U7:V7"/>
    <mergeCell ref="X7:Y7"/>
    <mergeCell ref="AA7:AB7"/>
  </mergeCells>
  <phoneticPr fontId="0" type="noConversion"/>
  <printOptions horizontalCentered="1"/>
  <pageMargins left="0.25" right="0.25" top="0.41" bottom="0.37" header="0" footer="0.16"/>
  <pageSetup scale="80" orientation="portrait" r:id="rId1"/>
  <headerFooter scaleWithDoc="0">
    <oddFooter>&amp;L&amp;"Times New Roman,Regular"&amp;8UMSL Fact Book&amp;C&amp;"Times New Roman,Regular"&amp;8&amp;A&amp;R&amp;"Times New Roman,Regular"&amp;8Last Updated Fall 2023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9" ma:contentTypeDescription="Create a new document." ma:contentTypeScope="" ma:versionID="848eb9f2045b72c093dca8ec65a1fd75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14afcfd01ec310b378982a2402ae0fe8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F6CD4A-5011-4BE3-B4E1-49F44D9E966A}">
  <ds:schemaRefs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2de15e4a-3ead-4749-81b6-4b2ddac7617b"/>
    <ds:schemaRef ds:uri="http://schemas.microsoft.com/office/2006/metadata/properties"/>
    <ds:schemaRef ds:uri="http://schemas.openxmlformats.org/package/2006/metadata/core-properties"/>
    <ds:schemaRef ds:uri="48ee8efe-bfdb-468a-bb45-59fe348a746e"/>
  </ds:schemaRefs>
</ds:datastoreItem>
</file>

<file path=customXml/itemProps2.xml><?xml version="1.0" encoding="utf-8"?>
<ds:datastoreItem xmlns:ds="http://schemas.openxmlformats.org/officeDocument/2006/customXml" ds:itemID="{DD57B8CD-49B4-4596-B144-7B39BDF9FA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043A5-0368-4F46-A671-E0D741B12B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ft_pt_employees_occupation</vt:lpstr>
      <vt:lpstr>ft_pt_employees_occupation!Print_Area</vt:lpstr>
      <vt:lpstr>ft_pt_employees_occupation!Print_Titles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</dc:creator>
  <cp:lastModifiedBy>Vineyard, George</cp:lastModifiedBy>
  <cp:lastPrinted>2021-03-03T21:07:08Z</cp:lastPrinted>
  <dcterms:created xsi:type="dcterms:W3CDTF">1999-01-19T21:01:56Z</dcterms:created>
  <dcterms:modified xsi:type="dcterms:W3CDTF">2024-01-24T15:15:39Z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</Properties>
</file>